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pivotCache/pivotCacheDefinition10.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hidePivotFieldList="1"/>
  <mc:AlternateContent xmlns:mc="http://schemas.openxmlformats.org/markup-compatibility/2006">
    <mc:Choice Requires="x15">
      <x15ac:absPath xmlns:x15ac="http://schemas.microsoft.com/office/spreadsheetml/2010/11/ac" url="C:\Users\ASUS\Desktop\exbasic\excelprojects\p2main\"/>
    </mc:Choice>
  </mc:AlternateContent>
  <xr:revisionPtr revIDLastSave="0" documentId="13_ncr:1_{0E337AF8-FE09-43D5-8EF3-508A43B8CA0C}" xr6:coauthVersionLast="47" xr6:coauthVersionMax="47" xr10:uidLastSave="{00000000-0000-0000-0000-000000000000}"/>
  <bookViews>
    <workbookView xWindow="-108" yWindow="-108" windowWidth="23256" windowHeight="12456" firstSheet="2" activeTab="7" xr2:uid="{61121B0E-AB47-4AA0-ABC8-13242ADEB6A0}"/>
  </bookViews>
  <sheets>
    <sheet name="p2main" sheetId="2" r:id="rId1"/>
    <sheet name="customers" sheetId="3" r:id="rId2"/>
    <sheet name="orders" sheetId="4" r:id="rId3"/>
    <sheet name="products" sheetId="5" r:id="rId4"/>
    <sheet name="Sheet2" sheetId="6" r:id="rId5"/>
    <sheet name="Sheet5" sheetId="9" r:id="rId6"/>
    <sheet name="Sheet3" sheetId="7" r:id="rId7"/>
    <sheet name="Dashboard" sheetId="8" r:id="rId8"/>
  </sheets>
  <definedNames>
    <definedName name="_xlcn.WorksheetConnection_Book1orders1" hidden="1">orders[]</definedName>
    <definedName name="ExternalData_1" localSheetId="0" hidden="1">p2main!$A$1:$F$6</definedName>
    <definedName name="ExternalData_1" localSheetId="4" hidden="1">Sheet2!$A$3:$M$1003</definedName>
    <definedName name="ExternalData_1" localSheetId="5" hidden="1">Sheet5!$A$3:$R$37</definedName>
    <definedName name="ExternalData_2" localSheetId="1" hidden="1">'customers'!$A$1:$G$101</definedName>
    <definedName name="ExternalData_3" localSheetId="2" hidden="1">orders!$A$1:$O$1001</definedName>
    <definedName name="ExternalData_4" localSheetId="3" hidden="1">products!$A$1:$E$71</definedName>
    <definedName name="Slicer_Occasion">#N/A</definedName>
    <definedName name="Timeline_Delivery_Date">#N/A</definedName>
    <definedName name="Timeline_Order_Date">#N/A</definedName>
  </definedNames>
  <calcPr calcId="191029"/>
  <pivotCaches>
    <pivotCache cacheId="776" r:id="rId9"/>
    <pivotCache cacheId="1188" r:id="rId10"/>
    <pivotCache cacheId="1191" r:id="rId11"/>
    <pivotCache cacheId="1194" r:id="rId12"/>
    <pivotCache cacheId="1197" r:id="rId13"/>
    <pivotCache cacheId="1200" r:id="rId14"/>
    <pivotCache cacheId="1203" r:id="rId15"/>
    <pivotCache cacheId="1206" r:id="rId16"/>
  </pivotCaches>
  <extLst>
    <ext xmlns:x14="http://schemas.microsoft.com/office/spreadsheetml/2009/9/main" uri="{876F7934-8845-4945-9796-88D515C7AA90}">
      <x14:pivotCaches>
        <pivotCache cacheId="691" r:id="rId17"/>
      </x14:pivotCaches>
    </ext>
    <ext xmlns:x14="http://schemas.microsoft.com/office/spreadsheetml/2009/9/main" uri="{BBE1A952-AA13-448e-AADC-164F8A28A991}">
      <x14:slicerCaches>
        <x14:slicerCache r:id="rId18"/>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08" r:id="rId19"/>
      </x15:timelineCachePivotCaches>
    </ext>
    <ext xmlns:x15="http://schemas.microsoft.com/office/spreadsheetml/2010/11/main" uri="{D0CA8CA8-9F24-4464-BF8E-62219DCF47F9}">
      <x15:timelineCacheRefs>
        <x15:timelineCacheRef r:id="rId20"/>
        <x15:timelineCacheRef r:id="rId21"/>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2main_74d9b80a-db9e-4d7d-9666-8fb9965b97ca" name="p2main" connection="Query - p2main"/>
          <x15:modelTable id="customers_80f86247-523d-448c-9ade-049999ab799d" name="customers" connection="Query - customers"/>
          <x15:modelTable id="orders_c6e2f09e-333f-4073-a041-99889440985d" name="orders" connection="Query - orders"/>
          <x15:modelTable id="products_eca8ee54-0f95-4fd1-ad90-d03a9782298f" name="products" connection="Query - products"/>
          <x15:modelTable id="orders 1" name="orders 1" connection="WorksheetConnection_Book1!orders"/>
        </x15:modelTables>
        <x15:modelRelationships>
          <x15:modelRelationship fromTable="p2main" fromColumn="Name" toTable="customers" toColumn="Name"/>
          <x15:modelRelationship fromTable="orders" fromColumn="Customer_ID" toTable="customers" toColumn="Customer_ID"/>
          <x15:modelRelationship fromTable="orders" fromColumn="Product_ID" toTable="products" toColumn="Product_ID"/>
          <x15:modelRelationship fromTable="orders 1" fromColumn="Product_ID" toTable="products" toColumn="Product_ID"/>
        </x15:modelRelationships>
        <x15:extLst>
          <ext xmlns:x16="http://schemas.microsoft.com/office/spreadsheetml/2014/11/main" uri="{9835A34E-60A6-4A7C-AAB8-D5F71C897F49}">
            <x16:modelTimeGroupings>
              <x16:modelTimeGrouping tableName="orders 1" columnName="Order_Date" columnId="Order_Date">
                <x16:calculatedTimeColumn columnName="Order_Date (Month Index)" columnId="Order_Date (Month Index)" contentType="monthsindex" isSelected="1"/>
                <x16:calculatedTimeColumn columnName="Order_Date (Month)" columnId="Order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2" i="4" l="1"/>
  <c r="E3" i="4"/>
  <c r="E4" i="4"/>
  <c r="E5" i="4"/>
  <c r="E6" i="4"/>
  <c r="E7" i="4"/>
  <c r="E8" i="4"/>
  <c r="E9" i="4"/>
  <c r="E10" i="4"/>
  <c r="E11" i="4"/>
  <c r="E12" i="4"/>
  <c r="E13" i="4"/>
  <c r="E14" i="4"/>
  <c r="E15" i="4"/>
  <c r="E16" i="4"/>
  <c r="E17" i="4"/>
  <c r="E18" i="4"/>
  <c r="E19" i="4"/>
  <c r="E20" i="4"/>
  <c r="E21" i="4"/>
  <c r="E22" i="4"/>
  <c r="E23" i="4"/>
  <c r="E24" i="4"/>
  <c r="E25" i="4"/>
  <c r="E26" i="4"/>
  <c r="E27" i="4"/>
  <c r="E28" i="4"/>
  <c r="E29" i="4"/>
  <c r="E30" i="4"/>
  <c r="E31" i="4"/>
  <c r="E32" i="4"/>
  <c r="E33" i="4"/>
  <c r="E34" i="4"/>
  <c r="E35" i="4"/>
  <c r="E36" i="4"/>
  <c r="E37" i="4"/>
  <c r="E38" i="4"/>
  <c r="E39" i="4"/>
  <c r="E40" i="4"/>
  <c r="E41" i="4"/>
  <c r="E42" i="4"/>
  <c r="E43" i="4"/>
  <c r="E44" i="4"/>
  <c r="E45" i="4"/>
  <c r="E46" i="4"/>
  <c r="E47" i="4"/>
  <c r="E48" i="4"/>
  <c r="E49" i="4"/>
  <c r="E50" i="4"/>
  <c r="E51" i="4"/>
  <c r="E52" i="4"/>
  <c r="E53" i="4"/>
  <c r="E54" i="4"/>
  <c r="E55" i="4"/>
  <c r="E56" i="4"/>
  <c r="E57" i="4"/>
  <c r="E58" i="4"/>
  <c r="E59" i="4"/>
  <c r="E60" i="4"/>
  <c r="E61" i="4"/>
  <c r="E62" i="4"/>
  <c r="E63" i="4"/>
  <c r="E64" i="4"/>
  <c r="E65" i="4"/>
  <c r="E66" i="4"/>
  <c r="E67" i="4"/>
  <c r="E68" i="4"/>
  <c r="E69" i="4"/>
  <c r="E70" i="4"/>
  <c r="E71" i="4"/>
  <c r="E72" i="4"/>
  <c r="E73" i="4"/>
  <c r="E74" i="4"/>
  <c r="E75" i="4"/>
  <c r="E76" i="4"/>
  <c r="E77" i="4"/>
  <c r="E78" i="4"/>
  <c r="E79" i="4"/>
  <c r="E80" i="4"/>
  <c r="E81" i="4"/>
  <c r="E82" i="4"/>
  <c r="E83" i="4"/>
  <c r="E84" i="4"/>
  <c r="E85" i="4"/>
  <c r="E86" i="4"/>
  <c r="E87" i="4"/>
  <c r="E88" i="4"/>
  <c r="E89" i="4"/>
  <c r="E90" i="4"/>
  <c r="E91" i="4"/>
  <c r="E92" i="4"/>
  <c r="E93" i="4"/>
  <c r="E94" i="4"/>
  <c r="E95" i="4"/>
  <c r="E96" i="4"/>
  <c r="E97" i="4"/>
  <c r="E98" i="4"/>
  <c r="E99" i="4"/>
  <c r="E100" i="4"/>
  <c r="E101" i="4"/>
  <c r="E102" i="4"/>
  <c r="E103" i="4"/>
  <c r="E104" i="4"/>
  <c r="E105" i="4"/>
  <c r="E106" i="4"/>
  <c r="E107" i="4"/>
  <c r="E108" i="4"/>
  <c r="E109" i="4"/>
  <c r="E110" i="4"/>
  <c r="E111" i="4"/>
  <c r="E112" i="4"/>
  <c r="E113" i="4"/>
  <c r="E114" i="4"/>
  <c r="E115" i="4"/>
  <c r="E116" i="4"/>
  <c r="E117" i="4"/>
  <c r="E118" i="4"/>
  <c r="E119" i="4"/>
  <c r="E120" i="4"/>
  <c r="E121" i="4"/>
  <c r="E122" i="4"/>
  <c r="E123" i="4"/>
  <c r="E124" i="4"/>
  <c r="E125" i="4"/>
  <c r="E126" i="4"/>
  <c r="E127" i="4"/>
  <c r="E128" i="4"/>
  <c r="E129" i="4"/>
  <c r="E130" i="4"/>
  <c r="E131" i="4"/>
  <c r="E132" i="4"/>
  <c r="E133" i="4"/>
  <c r="E134" i="4"/>
  <c r="E135" i="4"/>
  <c r="E136" i="4"/>
  <c r="E137" i="4"/>
  <c r="E138" i="4"/>
  <c r="E139" i="4"/>
  <c r="E140" i="4"/>
  <c r="E141" i="4"/>
  <c r="E142" i="4"/>
  <c r="E143" i="4"/>
  <c r="E144" i="4"/>
  <c r="E145" i="4"/>
  <c r="E146" i="4"/>
  <c r="E147" i="4"/>
  <c r="E148" i="4"/>
  <c r="E149" i="4"/>
  <c r="E150" i="4"/>
  <c r="E151" i="4"/>
  <c r="E152" i="4"/>
  <c r="E153" i="4"/>
  <c r="E154" i="4"/>
  <c r="E155" i="4"/>
  <c r="E156" i="4"/>
  <c r="E157" i="4"/>
  <c r="E158" i="4"/>
  <c r="E159" i="4"/>
  <c r="E160" i="4"/>
  <c r="E161" i="4"/>
  <c r="E162" i="4"/>
  <c r="E163" i="4"/>
  <c r="E164" i="4"/>
  <c r="E165" i="4"/>
  <c r="E166" i="4"/>
  <c r="E167" i="4"/>
  <c r="E168" i="4"/>
  <c r="E169" i="4"/>
  <c r="E170" i="4"/>
  <c r="E171" i="4"/>
  <c r="E172" i="4"/>
  <c r="E173" i="4"/>
  <c r="E174" i="4"/>
  <c r="E175" i="4"/>
  <c r="E176" i="4"/>
  <c r="E177" i="4"/>
  <c r="E178" i="4"/>
  <c r="E179" i="4"/>
  <c r="E180" i="4"/>
  <c r="E181" i="4"/>
  <c r="E182" i="4"/>
  <c r="E183" i="4"/>
  <c r="E184" i="4"/>
  <c r="E185" i="4"/>
  <c r="E186" i="4"/>
  <c r="E187" i="4"/>
  <c r="E188" i="4"/>
  <c r="E189" i="4"/>
  <c r="E190" i="4"/>
  <c r="E191" i="4"/>
  <c r="E192" i="4"/>
  <c r="E193" i="4"/>
  <c r="E194" i="4"/>
  <c r="E195" i="4"/>
  <c r="E196" i="4"/>
  <c r="E197" i="4"/>
  <c r="E198" i="4"/>
  <c r="E199" i="4"/>
  <c r="E200" i="4"/>
  <c r="E201" i="4"/>
  <c r="E202" i="4"/>
  <c r="E203" i="4"/>
  <c r="E204" i="4"/>
  <c r="E205" i="4"/>
  <c r="E206" i="4"/>
  <c r="E207" i="4"/>
  <c r="E208" i="4"/>
  <c r="E209" i="4"/>
  <c r="E210" i="4"/>
  <c r="E211" i="4"/>
  <c r="E212" i="4"/>
  <c r="E213" i="4"/>
  <c r="E214" i="4"/>
  <c r="E215" i="4"/>
  <c r="E216" i="4"/>
  <c r="E217" i="4"/>
  <c r="E218" i="4"/>
  <c r="E219" i="4"/>
  <c r="E220" i="4"/>
  <c r="E221" i="4"/>
  <c r="E222" i="4"/>
  <c r="E223" i="4"/>
  <c r="E224" i="4"/>
  <c r="E225" i="4"/>
  <c r="E226" i="4"/>
  <c r="E227" i="4"/>
  <c r="E228" i="4"/>
  <c r="E229" i="4"/>
  <c r="E230" i="4"/>
  <c r="E231" i="4"/>
  <c r="E232" i="4"/>
  <c r="E233" i="4"/>
  <c r="E234" i="4"/>
  <c r="E235" i="4"/>
  <c r="E236" i="4"/>
  <c r="E237" i="4"/>
  <c r="E238" i="4"/>
  <c r="E239" i="4"/>
  <c r="E240" i="4"/>
  <c r="E241" i="4"/>
  <c r="E242" i="4"/>
  <c r="E243" i="4"/>
  <c r="E244" i="4"/>
  <c r="E245" i="4"/>
  <c r="E246" i="4"/>
  <c r="E247" i="4"/>
  <c r="E248" i="4"/>
  <c r="E249" i="4"/>
  <c r="E250" i="4"/>
  <c r="E251" i="4"/>
  <c r="E252" i="4"/>
  <c r="E253" i="4"/>
  <c r="E254" i="4"/>
  <c r="E255" i="4"/>
  <c r="E256" i="4"/>
  <c r="E257" i="4"/>
  <c r="E258" i="4"/>
  <c r="E259" i="4"/>
  <c r="E260" i="4"/>
  <c r="E261" i="4"/>
  <c r="E262" i="4"/>
  <c r="E263" i="4"/>
  <c r="E264" i="4"/>
  <c r="E265" i="4"/>
  <c r="E266" i="4"/>
  <c r="E267" i="4"/>
  <c r="E268" i="4"/>
  <c r="E269" i="4"/>
  <c r="E270" i="4"/>
  <c r="E271" i="4"/>
  <c r="E272" i="4"/>
  <c r="E273" i="4"/>
  <c r="E274" i="4"/>
  <c r="E275" i="4"/>
  <c r="E276" i="4"/>
  <c r="E277" i="4"/>
  <c r="E278" i="4"/>
  <c r="E279" i="4"/>
  <c r="E280" i="4"/>
  <c r="E281" i="4"/>
  <c r="E282" i="4"/>
  <c r="E283" i="4"/>
  <c r="E284" i="4"/>
  <c r="E285" i="4"/>
  <c r="E286" i="4"/>
  <c r="E287" i="4"/>
  <c r="E288" i="4"/>
  <c r="E289" i="4"/>
  <c r="E290" i="4"/>
  <c r="E291" i="4"/>
  <c r="E292" i="4"/>
  <c r="E293" i="4"/>
  <c r="E294" i="4"/>
  <c r="E295" i="4"/>
  <c r="E296" i="4"/>
  <c r="E297" i="4"/>
  <c r="E298" i="4"/>
  <c r="E299" i="4"/>
  <c r="E300" i="4"/>
  <c r="E301" i="4"/>
  <c r="E302" i="4"/>
  <c r="E303" i="4"/>
  <c r="E304" i="4"/>
  <c r="E305" i="4"/>
  <c r="E306" i="4"/>
  <c r="E307" i="4"/>
  <c r="E308" i="4"/>
  <c r="E309" i="4"/>
  <c r="E310" i="4"/>
  <c r="E311" i="4"/>
  <c r="E312" i="4"/>
  <c r="E313" i="4"/>
  <c r="E314" i="4"/>
  <c r="E315" i="4"/>
  <c r="E316" i="4"/>
  <c r="E317" i="4"/>
  <c r="E318" i="4"/>
  <c r="E319" i="4"/>
  <c r="E320" i="4"/>
  <c r="E321" i="4"/>
  <c r="E322" i="4"/>
  <c r="E323" i="4"/>
  <c r="E324" i="4"/>
  <c r="E325" i="4"/>
  <c r="E326" i="4"/>
  <c r="E327" i="4"/>
  <c r="E328" i="4"/>
  <c r="E329" i="4"/>
  <c r="E330" i="4"/>
  <c r="E331" i="4"/>
  <c r="E332" i="4"/>
  <c r="E333" i="4"/>
  <c r="E334" i="4"/>
  <c r="E335" i="4"/>
  <c r="E336" i="4"/>
  <c r="E337" i="4"/>
  <c r="E338" i="4"/>
  <c r="E339" i="4"/>
  <c r="E340" i="4"/>
  <c r="E341" i="4"/>
  <c r="E342" i="4"/>
  <c r="E343" i="4"/>
  <c r="E344" i="4"/>
  <c r="E345" i="4"/>
  <c r="E346" i="4"/>
  <c r="E347" i="4"/>
  <c r="E348" i="4"/>
  <c r="E349" i="4"/>
  <c r="E350" i="4"/>
  <c r="E351" i="4"/>
  <c r="E352" i="4"/>
  <c r="E353" i="4"/>
  <c r="E354" i="4"/>
  <c r="E355" i="4"/>
  <c r="E356" i="4"/>
  <c r="E357" i="4"/>
  <c r="E358" i="4"/>
  <c r="E359" i="4"/>
  <c r="E360" i="4"/>
  <c r="E361" i="4"/>
  <c r="E362" i="4"/>
  <c r="E363" i="4"/>
  <c r="E364" i="4"/>
  <c r="E365" i="4"/>
  <c r="E366" i="4"/>
  <c r="E367" i="4"/>
  <c r="E368" i="4"/>
  <c r="E369" i="4"/>
  <c r="E370" i="4"/>
  <c r="E371" i="4"/>
  <c r="E372" i="4"/>
  <c r="E373" i="4"/>
  <c r="E374" i="4"/>
  <c r="E375" i="4"/>
  <c r="E376" i="4"/>
  <c r="E377" i="4"/>
  <c r="E378" i="4"/>
  <c r="E379" i="4"/>
  <c r="E380" i="4"/>
  <c r="E381" i="4"/>
  <c r="E382" i="4"/>
  <c r="E383" i="4"/>
  <c r="E384" i="4"/>
  <c r="E385" i="4"/>
  <c r="E386" i="4"/>
  <c r="E387" i="4"/>
  <c r="E388" i="4"/>
  <c r="E389" i="4"/>
  <c r="E390" i="4"/>
  <c r="E391" i="4"/>
  <c r="E392" i="4"/>
  <c r="E393" i="4"/>
  <c r="E394" i="4"/>
  <c r="E395" i="4"/>
  <c r="E396" i="4"/>
  <c r="E397" i="4"/>
  <c r="E398" i="4"/>
  <c r="E399" i="4"/>
  <c r="E400" i="4"/>
  <c r="E401" i="4"/>
  <c r="E402" i="4"/>
  <c r="E403" i="4"/>
  <c r="E404" i="4"/>
  <c r="E405" i="4"/>
  <c r="E406" i="4"/>
  <c r="E407" i="4"/>
  <c r="E408" i="4"/>
  <c r="E409" i="4"/>
  <c r="E410" i="4"/>
  <c r="E411" i="4"/>
  <c r="E412" i="4"/>
  <c r="E413" i="4"/>
  <c r="E414" i="4"/>
  <c r="E415" i="4"/>
  <c r="E416" i="4"/>
  <c r="E417" i="4"/>
  <c r="E418" i="4"/>
  <c r="E419" i="4"/>
  <c r="E420" i="4"/>
  <c r="E421" i="4"/>
  <c r="E422" i="4"/>
  <c r="E423" i="4"/>
  <c r="E424" i="4"/>
  <c r="E425" i="4"/>
  <c r="E426" i="4"/>
  <c r="E427" i="4"/>
  <c r="E428" i="4"/>
  <c r="E429" i="4"/>
  <c r="E430" i="4"/>
  <c r="E431" i="4"/>
  <c r="E432" i="4"/>
  <c r="E433" i="4"/>
  <c r="E434" i="4"/>
  <c r="E435" i="4"/>
  <c r="E436" i="4"/>
  <c r="E437" i="4"/>
  <c r="E438" i="4"/>
  <c r="E439" i="4"/>
  <c r="E440" i="4"/>
  <c r="E441" i="4"/>
  <c r="E442" i="4"/>
  <c r="E443" i="4"/>
  <c r="E444" i="4"/>
  <c r="E445" i="4"/>
  <c r="E446" i="4"/>
  <c r="E447" i="4"/>
  <c r="E448" i="4"/>
  <c r="E449" i="4"/>
  <c r="E450" i="4"/>
  <c r="E451" i="4"/>
  <c r="E452" i="4"/>
  <c r="E453" i="4"/>
  <c r="E454" i="4"/>
  <c r="E455" i="4"/>
  <c r="E456" i="4"/>
  <c r="E457" i="4"/>
  <c r="E458" i="4"/>
  <c r="E459" i="4"/>
  <c r="E460" i="4"/>
  <c r="E461" i="4"/>
  <c r="E462" i="4"/>
  <c r="E463" i="4"/>
  <c r="E464" i="4"/>
  <c r="E465" i="4"/>
  <c r="E466" i="4"/>
  <c r="E467" i="4"/>
  <c r="E468" i="4"/>
  <c r="E469" i="4"/>
  <c r="E470" i="4"/>
  <c r="E471" i="4"/>
  <c r="E472" i="4"/>
  <c r="E473" i="4"/>
  <c r="E474" i="4"/>
  <c r="E475" i="4"/>
  <c r="E476" i="4"/>
  <c r="E477" i="4"/>
  <c r="E478" i="4"/>
  <c r="E479" i="4"/>
  <c r="E480" i="4"/>
  <c r="E481" i="4"/>
  <c r="E482" i="4"/>
  <c r="E483" i="4"/>
  <c r="E484" i="4"/>
  <c r="E485" i="4"/>
  <c r="E486" i="4"/>
  <c r="E487" i="4"/>
  <c r="E488" i="4"/>
  <c r="E489" i="4"/>
  <c r="E490" i="4"/>
  <c r="E491" i="4"/>
  <c r="E492" i="4"/>
  <c r="E493" i="4"/>
  <c r="E494" i="4"/>
  <c r="E495" i="4"/>
  <c r="E496" i="4"/>
  <c r="E497" i="4"/>
  <c r="E498" i="4"/>
  <c r="E499" i="4"/>
  <c r="E500" i="4"/>
  <c r="E501" i="4"/>
  <c r="E502" i="4"/>
  <c r="E503" i="4"/>
  <c r="E504" i="4"/>
  <c r="E505" i="4"/>
  <c r="E506" i="4"/>
  <c r="E507" i="4"/>
  <c r="E508" i="4"/>
  <c r="E509" i="4"/>
  <c r="E510" i="4"/>
  <c r="E511" i="4"/>
  <c r="E512" i="4"/>
  <c r="E513" i="4"/>
  <c r="E514" i="4"/>
  <c r="E515" i="4"/>
  <c r="E516" i="4"/>
  <c r="E517" i="4"/>
  <c r="E518" i="4"/>
  <c r="E519" i="4"/>
  <c r="E520" i="4"/>
  <c r="E521" i="4"/>
  <c r="E522" i="4"/>
  <c r="E523" i="4"/>
  <c r="E524" i="4"/>
  <c r="E525" i="4"/>
  <c r="E526" i="4"/>
  <c r="E527" i="4"/>
  <c r="E528" i="4"/>
  <c r="E529" i="4"/>
  <c r="E530" i="4"/>
  <c r="E531" i="4"/>
  <c r="E532" i="4"/>
  <c r="E533" i="4"/>
  <c r="E534" i="4"/>
  <c r="E535" i="4"/>
  <c r="E536" i="4"/>
  <c r="E537" i="4"/>
  <c r="E538" i="4"/>
  <c r="E539" i="4"/>
  <c r="E540" i="4"/>
  <c r="E541" i="4"/>
  <c r="E542" i="4"/>
  <c r="E543" i="4"/>
  <c r="E544" i="4"/>
  <c r="E545" i="4"/>
  <c r="E546" i="4"/>
  <c r="E547" i="4"/>
  <c r="E548" i="4"/>
  <c r="E549" i="4"/>
  <c r="E550" i="4"/>
  <c r="E551" i="4"/>
  <c r="E552" i="4"/>
  <c r="E553" i="4"/>
  <c r="E554" i="4"/>
  <c r="E555" i="4"/>
  <c r="E556" i="4"/>
  <c r="E557" i="4"/>
  <c r="E558" i="4"/>
  <c r="E559" i="4"/>
  <c r="E560" i="4"/>
  <c r="E561" i="4"/>
  <c r="E562" i="4"/>
  <c r="E563" i="4"/>
  <c r="E564" i="4"/>
  <c r="E565" i="4"/>
  <c r="E566" i="4"/>
  <c r="E567" i="4"/>
  <c r="E568" i="4"/>
  <c r="E569" i="4"/>
  <c r="E570" i="4"/>
  <c r="E571" i="4"/>
  <c r="E572" i="4"/>
  <c r="E573" i="4"/>
  <c r="E574" i="4"/>
  <c r="E575" i="4"/>
  <c r="E576" i="4"/>
  <c r="E577" i="4"/>
  <c r="E578" i="4"/>
  <c r="E579" i="4"/>
  <c r="E580" i="4"/>
  <c r="E581" i="4"/>
  <c r="E582" i="4"/>
  <c r="E583" i="4"/>
  <c r="E584" i="4"/>
  <c r="E585" i="4"/>
  <c r="E586" i="4"/>
  <c r="E587" i="4"/>
  <c r="E588" i="4"/>
  <c r="E589" i="4"/>
  <c r="E590" i="4"/>
  <c r="E591" i="4"/>
  <c r="E592" i="4"/>
  <c r="E593" i="4"/>
  <c r="E594" i="4"/>
  <c r="E595" i="4"/>
  <c r="E596" i="4"/>
  <c r="E597" i="4"/>
  <c r="E598" i="4"/>
  <c r="E599" i="4"/>
  <c r="E600" i="4"/>
  <c r="E601" i="4"/>
  <c r="E602" i="4"/>
  <c r="E603" i="4"/>
  <c r="E604" i="4"/>
  <c r="E605" i="4"/>
  <c r="E606" i="4"/>
  <c r="E607" i="4"/>
  <c r="E608" i="4"/>
  <c r="E609" i="4"/>
  <c r="E610" i="4"/>
  <c r="E611" i="4"/>
  <c r="E612" i="4"/>
  <c r="E613" i="4"/>
  <c r="E614" i="4"/>
  <c r="E615" i="4"/>
  <c r="E616" i="4"/>
  <c r="E617" i="4"/>
  <c r="E618" i="4"/>
  <c r="E619" i="4"/>
  <c r="E620" i="4"/>
  <c r="E621" i="4"/>
  <c r="E622" i="4"/>
  <c r="E623" i="4"/>
  <c r="E624" i="4"/>
  <c r="E625" i="4"/>
  <c r="E626" i="4"/>
  <c r="E627" i="4"/>
  <c r="E628" i="4"/>
  <c r="E629" i="4"/>
  <c r="E630" i="4"/>
  <c r="E631" i="4"/>
  <c r="E632" i="4"/>
  <c r="E633" i="4"/>
  <c r="E634" i="4"/>
  <c r="E635" i="4"/>
  <c r="E636" i="4"/>
  <c r="E637" i="4"/>
  <c r="E638" i="4"/>
  <c r="E639" i="4"/>
  <c r="E640" i="4"/>
  <c r="E641" i="4"/>
  <c r="E642" i="4"/>
  <c r="E643" i="4"/>
  <c r="E644" i="4"/>
  <c r="E645" i="4"/>
  <c r="E646" i="4"/>
  <c r="E647" i="4"/>
  <c r="E648" i="4"/>
  <c r="E649" i="4"/>
  <c r="E650" i="4"/>
  <c r="E651" i="4"/>
  <c r="E652" i="4"/>
  <c r="E653" i="4"/>
  <c r="E654" i="4"/>
  <c r="E655" i="4"/>
  <c r="E656" i="4"/>
  <c r="E657" i="4"/>
  <c r="E658" i="4"/>
  <c r="E659" i="4"/>
  <c r="E660" i="4"/>
  <c r="E661" i="4"/>
  <c r="E662" i="4"/>
  <c r="E663" i="4"/>
  <c r="E664" i="4"/>
  <c r="E665" i="4"/>
  <c r="E666" i="4"/>
  <c r="E667" i="4"/>
  <c r="E668" i="4"/>
  <c r="E669" i="4"/>
  <c r="E670" i="4"/>
  <c r="E671" i="4"/>
  <c r="E672" i="4"/>
  <c r="E673" i="4"/>
  <c r="E674" i="4"/>
  <c r="E675" i="4"/>
  <c r="E676" i="4"/>
  <c r="E677" i="4"/>
  <c r="E678" i="4"/>
  <c r="E679" i="4"/>
  <c r="E680" i="4"/>
  <c r="E681" i="4"/>
  <c r="E682" i="4"/>
  <c r="E683" i="4"/>
  <c r="E684" i="4"/>
  <c r="E685" i="4"/>
  <c r="E686" i="4"/>
  <c r="E687" i="4"/>
  <c r="E688" i="4"/>
  <c r="E689" i="4"/>
  <c r="E690" i="4"/>
  <c r="E691" i="4"/>
  <c r="E692" i="4"/>
  <c r="E693" i="4"/>
  <c r="E694" i="4"/>
  <c r="E695" i="4"/>
  <c r="E696" i="4"/>
  <c r="E697" i="4"/>
  <c r="E698" i="4"/>
  <c r="E699" i="4"/>
  <c r="E700" i="4"/>
  <c r="E701" i="4"/>
  <c r="E702" i="4"/>
  <c r="E703" i="4"/>
  <c r="E704" i="4"/>
  <c r="E705" i="4"/>
  <c r="E706" i="4"/>
  <c r="E707" i="4"/>
  <c r="E708" i="4"/>
  <c r="E709" i="4"/>
  <c r="E710" i="4"/>
  <c r="E711" i="4"/>
  <c r="E712" i="4"/>
  <c r="E713" i="4"/>
  <c r="E714" i="4"/>
  <c r="E715" i="4"/>
  <c r="E716" i="4"/>
  <c r="E717" i="4"/>
  <c r="E718" i="4"/>
  <c r="E719" i="4"/>
  <c r="E720" i="4"/>
  <c r="E721" i="4"/>
  <c r="E722" i="4"/>
  <c r="E723" i="4"/>
  <c r="E724" i="4"/>
  <c r="E725" i="4"/>
  <c r="E726" i="4"/>
  <c r="E727" i="4"/>
  <c r="E728" i="4"/>
  <c r="E729" i="4"/>
  <c r="E730" i="4"/>
  <c r="E731" i="4"/>
  <c r="E732" i="4"/>
  <c r="E733" i="4"/>
  <c r="E734" i="4"/>
  <c r="E735" i="4"/>
  <c r="E736" i="4"/>
  <c r="E737" i="4"/>
  <c r="E738" i="4"/>
  <c r="E739" i="4"/>
  <c r="E740" i="4"/>
  <c r="E741" i="4"/>
  <c r="E742" i="4"/>
  <c r="E743" i="4"/>
  <c r="E744" i="4"/>
  <c r="E745" i="4"/>
  <c r="E746" i="4"/>
  <c r="E747" i="4"/>
  <c r="E748" i="4"/>
  <c r="E749" i="4"/>
  <c r="E750" i="4"/>
  <c r="E751" i="4"/>
  <c r="E752" i="4"/>
  <c r="E753" i="4"/>
  <c r="E754" i="4"/>
  <c r="E755" i="4"/>
  <c r="E756" i="4"/>
  <c r="E757" i="4"/>
  <c r="E758" i="4"/>
  <c r="E759" i="4"/>
  <c r="E760" i="4"/>
  <c r="E761" i="4"/>
  <c r="E762" i="4"/>
  <c r="E763" i="4"/>
  <c r="E764" i="4"/>
  <c r="E765" i="4"/>
  <c r="E766" i="4"/>
  <c r="E767" i="4"/>
  <c r="E768" i="4"/>
  <c r="E769" i="4"/>
  <c r="E770" i="4"/>
  <c r="E771" i="4"/>
  <c r="E772" i="4"/>
  <c r="E773" i="4"/>
  <c r="E774" i="4"/>
  <c r="E775" i="4"/>
  <c r="E776" i="4"/>
  <c r="E777" i="4"/>
  <c r="E778" i="4"/>
  <c r="E779" i="4"/>
  <c r="E780" i="4"/>
  <c r="E781" i="4"/>
  <c r="E782" i="4"/>
  <c r="E783" i="4"/>
  <c r="E784" i="4"/>
  <c r="E785" i="4"/>
  <c r="E786" i="4"/>
  <c r="E787" i="4"/>
  <c r="E788" i="4"/>
  <c r="E789" i="4"/>
  <c r="E790" i="4"/>
  <c r="E791" i="4"/>
  <c r="E792" i="4"/>
  <c r="E793" i="4"/>
  <c r="E794" i="4"/>
  <c r="E795" i="4"/>
  <c r="E796" i="4"/>
  <c r="E797" i="4"/>
  <c r="E798" i="4"/>
  <c r="E799" i="4"/>
  <c r="E800" i="4"/>
  <c r="E801" i="4"/>
  <c r="E802" i="4"/>
  <c r="E803" i="4"/>
  <c r="E804" i="4"/>
  <c r="E805" i="4"/>
  <c r="E806" i="4"/>
  <c r="E807" i="4"/>
  <c r="E808" i="4"/>
  <c r="E809" i="4"/>
  <c r="E810" i="4"/>
  <c r="E811" i="4"/>
  <c r="E812" i="4"/>
  <c r="E813" i="4"/>
  <c r="E814" i="4"/>
  <c r="E815" i="4"/>
  <c r="E816" i="4"/>
  <c r="E817" i="4"/>
  <c r="E818" i="4"/>
  <c r="E819" i="4"/>
  <c r="E820" i="4"/>
  <c r="E821" i="4"/>
  <c r="E822" i="4"/>
  <c r="E823" i="4"/>
  <c r="E824" i="4"/>
  <c r="E825" i="4"/>
  <c r="E826" i="4"/>
  <c r="E827" i="4"/>
  <c r="E828" i="4"/>
  <c r="E829" i="4"/>
  <c r="E830" i="4"/>
  <c r="E831" i="4"/>
  <c r="E832" i="4"/>
  <c r="E833" i="4"/>
  <c r="E834" i="4"/>
  <c r="E835" i="4"/>
  <c r="E836" i="4"/>
  <c r="E837" i="4"/>
  <c r="E838" i="4"/>
  <c r="E839" i="4"/>
  <c r="E840" i="4"/>
  <c r="E841" i="4"/>
  <c r="E842" i="4"/>
  <c r="E843" i="4"/>
  <c r="E844" i="4"/>
  <c r="E845" i="4"/>
  <c r="E846" i="4"/>
  <c r="E847" i="4"/>
  <c r="E848" i="4"/>
  <c r="E849" i="4"/>
  <c r="E850" i="4"/>
  <c r="E851" i="4"/>
  <c r="E852" i="4"/>
  <c r="E853" i="4"/>
  <c r="E854" i="4"/>
  <c r="E855" i="4"/>
  <c r="E856" i="4"/>
  <c r="E857" i="4"/>
  <c r="E858" i="4"/>
  <c r="E859" i="4"/>
  <c r="E860" i="4"/>
  <c r="E861" i="4"/>
  <c r="E862" i="4"/>
  <c r="E863" i="4"/>
  <c r="E864" i="4"/>
  <c r="E865" i="4"/>
  <c r="E866" i="4"/>
  <c r="E867" i="4"/>
  <c r="E868" i="4"/>
  <c r="E869" i="4"/>
  <c r="E870" i="4"/>
  <c r="E871" i="4"/>
  <c r="E872" i="4"/>
  <c r="E873" i="4"/>
  <c r="E874" i="4"/>
  <c r="E875" i="4"/>
  <c r="E876" i="4"/>
  <c r="E877" i="4"/>
  <c r="E878" i="4"/>
  <c r="E879" i="4"/>
  <c r="E880" i="4"/>
  <c r="E881" i="4"/>
  <c r="E882" i="4"/>
  <c r="E883" i="4"/>
  <c r="E884" i="4"/>
  <c r="E885" i="4"/>
  <c r="E886" i="4"/>
  <c r="E887" i="4"/>
  <c r="E888" i="4"/>
  <c r="E889" i="4"/>
  <c r="E890" i="4"/>
  <c r="E891" i="4"/>
  <c r="E892" i="4"/>
  <c r="E893" i="4"/>
  <c r="E894" i="4"/>
  <c r="E895" i="4"/>
  <c r="E896" i="4"/>
  <c r="E897" i="4"/>
  <c r="E898" i="4"/>
  <c r="E899" i="4"/>
  <c r="E900" i="4"/>
  <c r="E901" i="4"/>
  <c r="E902" i="4"/>
  <c r="E903" i="4"/>
  <c r="E904" i="4"/>
  <c r="E905" i="4"/>
  <c r="E906" i="4"/>
  <c r="E907" i="4"/>
  <c r="E908" i="4"/>
  <c r="E909" i="4"/>
  <c r="E910" i="4"/>
  <c r="E911" i="4"/>
  <c r="E912" i="4"/>
  <c r="E913" i="4"/>
  <c r="E914" i="4"/>
  <c r="E915" i="4"/>
  <c r="E916" i="4"/>
  <c r="E917" i="4"/>
  <c r="E918" i="4"/>
  <c r="E919" i="4"/>
  <c r="E920" i="4"/>
  <c r="E921" i="4"/>
  <c r="E922" i="4"/>
  <c r="E923" i="4"/>
  <c r="E924" i="4"/>
  <c r="E925" i="4"/>
  <c r="E926" i="4"/>
  <c r="E927" i="4"/>
  <c r="E928" i="4"/>
  <c r="E929" i="4"/>
  <c r="E930" i="4"/>
  <c r="E931" i="4"/>
  <c r="E932" i="4"/>
  <c r="E933" i="4"/>
  <c r="E934" i="4"/>
  <c r="E935" i="4"/>
  <c r="E936" i="4"/>
  <c r="E937" i="4"/>
  <c r="E938" i="4"/>
  <c r="E939" i="4"/>
  <c r="E940" i="4"/>
  <c r="E941" i="4"/>
  <c r="E942" i="4"/>
  <c r="E943" i="4"/>
  <c r="E944" i="4"/>
  <c r="E945" i="4"/>
  <c r="E946" i="4"/>
  <c r="E947" i="4"/>
  <c r="E948" i="4"/>
  <c r="E949" i="4"/>
  <c r="E950" i="4"/>
  <c r="E951" i="4"/>
  <c r="E952" i="4"/>
  <c r="E953" i="4"/>
  <c r="E954" i="4"/>
  <c r="E955" i="4"/>
  <c r="E956" i="4"/>
  <c r="E957" i="4"/>
  <c r="E958" i="4"/>
  <c r="E959" i="4"/>
  <c r="E960" i="4"/>
  <c r="E961" i="4"/>
  <c r="E962" i="4"/>
  <c r="E963" i="4"/>
  <c r="E964" i="4"/>
  <c r="E965" i="4"/>
  <c r="E966" i="4"/>
  <c r="E967" i="4"/>
  <c r="E968" i="4"/>
  <c r="E969" i="4"/>
  <c r="E970" i="4"/>
  <c r="E971" i="4"/>
  <c r="E972" i="4"/>
  <c r="E973" i="4"/>
  <c r="E974" i="4"/>
  <c r="E975" i="4"/>
  <c r="E976" i="4"/>
  <c r="E977" i="4"/>
  <c r="E978" i="4"/>
  <c r="E979" i="4"/>
  <c r="E980" i="4"/>
  <c r="E981" i="4"/>
  <c r="E982" i="4"/>
  <c r="E983" i="4"/>
  <c r="E984" i="4"/>
  <c r="E985" i="4"/>
  <c r="E986" i="4"/>
  <c r="E987" i="4"/>
  <c r="E988" i="4"/>
  <c r="E989" i="4"/>
  <c r="E990" i="4"/>
  <c r="E991" i="4"/>
  <c r="E992" i="4"/>
  <c r="E993" i="4"/>
  <c r="E994" i="4"/>
  <c r="E995" i="4"/>
  <c r="E996" i="4"/>
  <c r="E997" i="4"/>
  <c r="E998" i="4"/>
  <c r="E999" i="4"/>
  <c r="E1000" i="4"/>
  <c r="E1001" i="4"/>
  <c r="N2" i="4"/>
  <c r="N3" i="4"/>
  <c r="N4" i="4"/>
  <c r="N5" i="4"/>
  <c r="N6" i="4"/>
  <c r="N7" i="4"/>
  <c r="N8" i="4"/>
  <c r="N9" i="4"/>
  <c r="N10" i="4"/>
  <c r="N11" i="4"/>
  <c r="N12" i="4"/>
  <c r="N13" i="4"/>
  <c r="N14" i="4"/>
  <c r="N15" i="4"/>
  <c r="N16" i="4"/>
  <c r="N17" i="4"/>
  <c r="N18" i="4"/>
  <c r="N19" i="4"/>
  <c r="N20" i="4"/>
  <c r="N21" i="4"/>
  <c r="N22" i="4"/>
  <c r="N23" i="4"/>
  <c r="N24" i="4"/>
  <c r="N25" i="4"/>
  <c r="N26" i="4"/>
  <c r="N27" i="4"/>
  <c r="N28" i="4"/>
  <c r="N29" i="4"/>
  <c r="N30" i="4"/>
  <c r="N31" i="4"/>
  <c r="N32" i="4"/>
  <c r="N33" i="4"/>
  <c r="N34" i="4"/>
  <c r="N35" i="4"/>
  <c r="N36" i="4"/>
  <c r="N37" i="4"/>
  <c r="N38" i="4"/>
  <c r="N39" i="4"/>
  <c r="N40" i="4"/>
  <c r="N41" i="4"/>
  <c r="N42" i="4"/>
  <c r="N43" i="4"/>
  <c r="N44" i="4"/>
  <c r="N45" i="4"/>
  <c r="N46" i="4"/>
  <c r="N47" i="4"/>
  <c r="N48" i="4"/>
  <c r="N49" i="4"/>
  <c r="N50" i="4"/>
  <c r="N51" i="4"/>
  <c r="N52" i="4"/>
  <c r="N53" i="4"/>
  <c r="N54" i="4"/>
  <c r="N55" i="4"/>
  <c r="N56" i="4"/>
  <c r="N57" i="4"/>
  <c r="N58" i="4"/>
  <c r="N59" i="4"/>
  <c r="N60" i="4"/>
  <c r="N61" i="4"/>
  <c r="N62" i="4"/>
  <c r="N63" i="4"/>
  <c r="N64" i="4"/>
  <c r="N65" i="4"/>
  <c r="N66" i="4"/>
  <c r="N67" i="4"/>
  <c r="N68" i="4"/>
  <c r="N69" i="4"/>
  <c r="N70" i="4"/>
  <c r="N71" i="4"/>
  <c r="N72" i="4"/>
  <c r="N73" i="4"/>
  <c r="N74" i="4"/>
  <c r="N75" i="4"/>
  <c r="N76" i="4"/>
  <c r="N77" i="4"/>
  <c r="N78" i="4"/>
  <c r="N79" i="4"/>
  <c r="N80" i="4"/>
  <c r="N81" i="4"/>
  <c r="N82" i="4"/>
  <c r="N83" i="4"/>
  <c r="N84" i="4"/>
  <c r="N85" i="4"/>
  <c r="N86" i="4"/>
  <c r="N87" i="4"/>
  <c r="N88" i="4"/>
  <c r="N89" i="4"/>
  <c r="N90" i="4"/>
  <c r="N91" i="4"/>
  <c r="N92" i="4"/>
  <c r="N93" i="4"/>
  <c r="N94" i="4"/>
  <c r="N95" i="4"/>
  <c r="N96" i="4"/>
  <c r="N97" i="4"/>
  <c r="N98" i="4"/>
  <c r="N99" i="4"/>
  <c r="N100" i="4"/>
  <c r="N101" i="4"/>
  <c r="N102" i="4"/>
  <c r="N103" i="4"/>
  <c r="N104" i="4"/>
  <c r="N105" i="4"/>
  <c r="N106" i="4"/>
  <c r="N107" i="4"/>
  <c r="N108" i="4"/>
  <c r="N109" i="4"/>
  <c r="N110" i="4"/>
  <c r="N111" i="4"/>
  <c r="N112" i="4"/>
  <c r="N113" i="4"/>
  <c r="N114" i="4"/>
  <c r="N115" i="4"/>
  <c r="N116" i="4"/>
  <c r="N117" i="4"/>
  <c r="N118" i="4"/>
  <c r="N119" i="4"/>
  <c r="N120" i="4"/>
  <c r="N121" i="4"/>
  <c r="N122" i="4"/>
  <c r="N123" i="4"/>
  <c r="N124" i="4"/>
  <c r="N125" i="4"/>
  <c r="N126" i="4"/>
  <c r="N127" i="4"/>
  <c r="N128" i="4"/>
  <c r="N129" i="4"/>
  <c r="N130" i="4"/>
  <c r="N131" i="4"/>
  <c r="N132" i="4"/>
  <c r="N133" i="4"/>
  <c r="N134" i="4"/>
  <c r="N135" i="4"/>
  <c r="N136" i="4"/>
  <c r="N137" i="4"/>
  <c r="N138" i="4"/>
  <c r="N139" i="4"/>
  <c r="N140" i="4"/>
  <c r="N141" i="4"/>
  <c r="N142" i="4"/>
  <c r="N143" i="4"/>
  <c r="N144" i="4"/>
  <c r="N145" i="4"/>
  <c r="N146" i="4"/>
  <c r="N147" i="4"/>
  <c r="N148" i="4"/>
  <c r="N149" i="4"/>
  <c r="N150" i="4"/>
  <c r="N151" i="4"/>
  <c r="N152" i="4"/>
  <c r="N153" i="4"/>
  <c r="N154" i="4"/>
  <c r="N155" i="4"/>
  <c r="N156" i="4"/>
  <c r="N157" i="4"/>
  <c r="N158" i="4"/>
  <c r="N159" i="4"/>
  <c r="N160" i="4"/>
  <c r="N161" i="4"/>
  <c r="N162" i="4"/>
  <c r="N163" i="4"/>
  <c r="N164" i="4"/>
  <c r="N165" i="4"/>
  <c r="N166" i="4"/>
  <c r="N167" i="4"/>
  <c r="N168" i="4"/>
  <c r="N169" i="4"/>
  <c r="N170" i="4"/>
  <c r="N171" i="4"/>
  <c r="N172" i="4"/>
  <c r="N173" i="4"/>
  <c r="N174" i="4"/>
  <c r="N175" i="4"/>
  <c r="N176" i="4"/>
  <c r="N177" i="4"/>
  <c r="N178" i="4"/>
  <c r="N179" i="4"/>
  <c r="N180" i="4"/>
  <c r="N181" i="4"/>
  <c r="N182" i="4"/>
  <c r="N183" i="4"/>
  <c r="N184" i="4"/>
  <c r="N185" i="4"/>
  <c r="N186" i="4"/>
  <c r="N187" i="4"/>
  <c r="N188" i="4"/>
  <c r="N189" i="4"/>
  <c r="N190" i="4"/>
  <c r="N191" i="4"/>
  <c r="N192" i="4"/>
  <c r="N193" i="4"/>
  <c r="N194" i="4"/>
  <c r="N195" i="4"/>
  <c r="N196" i="4"/>
  <c r="N197" i="4"/>
  <c r="N198" i="4"/>
  <c r="N199" i="4"/>
  <c r="N200" i="4"/>
  <c r="N201" i="4"/>
  <c r="N202" i="4"/>
  <c r="N203" i="4"/>
  <c r="N204" i="4"/>
  <c r="N205" i="4"/>
  <c r="N206" i="4"/>
  <c r="N207" i="4"/>
  <c r="N208" i="4"/>
  <c r="N209" i="4"/>
  <c r="N210" i="4"/>
  <c r="N211" i="4"/>
  <c r="N212" i="4"/>
  <c r="N213" i="4"/>
  <c r="N214" i="4"/>
  <c r="N215" i="4"/>
  <c r="N216" i="4"/>
  <c r="N217" i="4"/>
  <c r="N218" i="4"/>
  <c r="N219" i="4"/>
  <c r="N220" i="4"/>
  <c r="N221" i="4"/>
  <c r="N222" i="4"/>
  <c r="N223" i="4"/>
  <c r="N224" i="4"/>
  <c r="N225" i="4"/>
  <c r="N226" i="4"/>
  <c r="N227" i="4"/>
  <c r="N228" i="4"/>
  <c r="N229" i="4"/>
  <c r="N230" i="4"/>
  <c r="N231" i="4"/>
  <c r="N232" i="4"/>
  <c r="N233" i="4"/>
  <c r="N234" i="4"/>
  <c r="N235" i="4"/>
  <c r="N236" i="4"/>
  <c r="N237" i="4"/>
  <c r="N238" i="4"/>
  <c r="N239" i="4"/>
  <c r="N240" i="4"/>
  <c r="N241" i="4"/>
  <c r="N242" i="4"/>
  <c r="N243" i="4"/>
  <c r="N244" i="4"/>
  <c r="N245" i="4"/>
  <c r="N246" i="4"/>
  <c r="N247" i="4"/>
  <c r="N248" i="4"/>
  <c r="N249" i="4"/>
  <c r="N250" i="4"/>
  <c r="N251" i="4"/>
  <c r="N252" i="4"/>
  <c r="N253" i="4"/>
  <c r="N254" i="4"/>
  <c r="N255" i="4"/>
  <c r="N256" i="4"/>
  <c r="N257" i="4"/>
  <c r="N258" i="4"/>
  <c r="N259" i="4"/>
  <c r="N260" i="4"/>
  <c r="N261" i="4"/>
  <c r="N262" i="4"/>
  <c r="N263" i="4"/>
  <c r="N264" i="4"/>
  <c r="N265" i="4"/>
  <c r="N266" i="4"/>
  <c r="N267" i="4"/>
  <c r="N268" i="4"/>
  <c r="N269" i="4"/>
  <c r="N270" i="4"/>
  <c r="N271" i="4"/>
  <c r="N272" i="4"/>
  <c r="N273" i="4"/>
  <c r="N274" i="4"/>
  <c r="N275" i="4"/>
  <c r="N276" i="4"/>
  <c r="N277" i="4"/>
  <c r="N278" i="4"/>
  <c r="N279" i="4"/>
  <c r="N280" i="4"/>
  <c r="N281" i="4"/>
  <c r="N282" i="4"/>
  <c r="N283" i="4"/>
  <c r="N284" i="4"/>
  <c r="N285" i="4"/>
  <c r="N286" i="4"/>
  <c r="N287" i="4"/>
  <c r="N288" i="4"/>
  <c r="N289" i="4"/>
  <c r="N290" i="4"/>
  <c r="N291" i="4"/>
  <c r="N292" i="4"/>
  <c r="N293" i="4"/>
  <c r="N294" i="4"/>
  <c r="N295" i="4"/>
  <c r="N296" i="4"/>
  <c r="N297" i="4"/>
  <c r="N298" i="4"/>
  <c r="N299" i="4"/>
  <c r="N300" i="4"/>
  <c r="N301" i="4"/>
  <c r="N302" i="4"/>
  <c r="N303" i="4"/>
  <c r="N304" i="4"/>
  <c r="N305" i="4"/>
  <c r="N306" i="4"/>
  <c r="N307" i="4"/>
  <c r="N308" i="4"/>
  <c r="N309" i="4"/>
  <c r="N310" i="4"/>
  <c r="N311" i="4"/>
  <c r="N312" i="4"/>
  <c r="N313" i="4"/>
  <c r="N314" i="4"/>
  <c r="N315" i="4"/>
  <c r="N316" i="4"/>
  <c r="N317" i="4"/>
  <c r="N318" i="4"/>
  <c r="N319" i="4"/>
  <c r="N320" i="4"/>
  <c r="N321" i="4"/>
  <c r="N322" i="4"/>
  <c r="N323" i="4"/>
  <c r="N324" i="4"/>
  <c r="N325" i="4"/>
  <c r="N326" i="4"/>
  <c r="N327" i="4"/>
  <c r="N328" i="4"/>
  <c r="N329" i="4"/>
  <c r="N330" i="4"/>
  <c r="N331" i="4"/>
  <c r="N332" i="4"/>
  <c r="N333" i="4"/>
  <c r="N334" i="4"/>
  <c r="N335" i="4"/>
  <c r="N336" i="4"/>
  <c r="N337" i="4"/>
  <c r="N338" i="4"/>
  <c r="N339" i="4"/>
  <c r="N340" i="4"/>
  <c r="N341" i="4"/>
  <c r="N342" i="4"/>
  <c r="N343" i="4"/>
  <c r="N344" i="4"/>
  <c r="N345" i="4"/>
  <c r="N346" i="4"/>
  <c r="N347" i="4"/>
  <c r="N348" i="4"/>
  <c r="N349" i="4"/>
  <c r="N350" i="4"/>
  <c r="N351" i="4"/>
  <c r="N352" i="4"/>
  <c r="N353" i="4"/>
  <c r="N354" i="4"/>
  <c r="N355" i="4"/>
  <c r="N356" i="4"/>
  <c r="N357" i="4"/>
  <c r="N358" i="4"/>
  <c r="N359" i="4"/>
  <c r="N360" i="4"/>
  <c r="N361" i="4"/>
  <c r="N362" i="4"/>
  <c r="N363" i="4"/>
  <c r="N364" i="4"/>
  <c r="N365" i="4"/>
  <c r="N366" i="4"/>
  <c r="N367" i="4"/>
  <c r="N368" i="4"/>
  <c r="N369" i="4"/>
  <c r="N370" i="4"/>
  <c r="N371" i="4"/>
  <c r="N372" i="4"/>
  <c r="N373" i="4"/>
  <c r="N374" i="4"/>
  <c r="N375" i="4"/>
  <c r="N376" i="4"/>
  <c r="N377" i="4"/>
  <c r="N378" i="4"/>
  <c r="N379" i="4"/>
  <c r="N380" i="4"/>
  <c r="N381" i="4"/>
  <c r="N382" i="4"/>
  <c r="N383" i="4"/>
  <c r="N384" i="4"/>
  <c r="N385" i="4"/>
  <c r="N386" i="4"/>
  <c r="N387" i="4"/>
  <c r="N388" i="4"/>
  <c r="N389" i="4"/>
  <c r="N390" i="4"/>
  <c r="N391" i="4"/>
  <c r="N392" i="4"/>
  <c r="N393" i="4"/>
  <c r="N394" i="4"/>
  <c r="N395" i="4"/>
  <c r="N396" i="4"/>
  <c r="N397" i="4"/>
  <c r="N398" i="4"/>
  <c r="N399" i="4"/>
  <c r="N400" i="4"/>
  <c r="N401" i="4"/>
  <c r="N402" i="4"/>
  <c r="N403" i="4"/>
  <c r="N404" i="4"/>
  <c r="N405" i="4"/>
  <c r="N406" i="4"/>
  <c r="N407" i="4"/>
  <c r="N408" i="4"/>
  <c r="N409" i="4"/>
  <c r="N410" i="4"/>
  <c r="N411" i="4"/>
  <c r="N412" i="4"/>
  <c r="N413" i="4"/>
  <c r="N414" i="4"/>
  <c r="N415" i="4"/>
  <c r="N416" i="4"/>
  <c r="N417" i="4"/>
  <c r="N418" i="4"/>
  <c r="N419" i="4"/>
  <c r="N420" i="4"/>
  <c r="N421" i="4"/>
  <c r="N422" i="4"/>
  <c r="N423" i="4"/>
  <c r="N424" i="4"/>
  <c r="N425" i="4"/>
  <c r="N426" i="4"/>
  <c r="N427" i="4"/>
  <c r="N428" i="4"/>
  <c r="N429" i="4"/>
  <c r="N430" i="4"/>
  <c r="N431" i="4"/>
  <c r="N432" i="4"/>
  <c r="N433" i="4"/>
  <c r="N434" i="4"/>
  <c r="N435" i="4"/>
  <c r="N436" i="4"/>
  <c r="N437" i="4"/>
  <c r="N438" i="4"/>
  <c r="N439" i="4"/>
  <c r="N440" i="4"/>
  <c r="N441" i="4"/>
  <c r="N442" i="4"/>
  <c r="N443" i="4"/>
  <c r="N444" i="4"/>
  <c r="N445" i="4"/>
  <c r="N446" i="4"/>
  <c r="N447" i="4"/>
  <c r="N448" i="4"/>
  <c r="N449" i="4"/>
  <c r="N450" i="4"/>
  <c r="N451" i="4"/>
  <c r="N452" i="4"/>
  <c r="N453" i="4"/>
  <c r="N454" i="4"/>
  <c r="N455" i="4"/>
  <c r="N456" i="4"/>
  <c r="N457" i="4"/>
  <c r="N458" i="4"/>
  <c r="N459" i="4"/>
  <c r="N460" i="4"/>
  <c r="N461" i="4"/>
  <c r="N462" i="4"/>
  <c r="N463" i="4"/>
  <c r="N464" i="4"/>
  <c r="N465" i="4"/>
  <c r="N466" i="4"/>
  <c r="N467" i="4"/>
  <c r="N468" i="4"/>
  <c r="N469" i="4"/>
  <c r="N470" i="4"/>
  <c r="N471" i="4"/>
  <c r="N472" i="4"/>
  <c r="N473" i="4"/>
  <c r="N474" i="4"/>
  <c r="N475" i="4"/>
  <c r="N476" i="4"/>
  <c r="N477" i="4"/>
  <c r="N478" i="4"/>
  <c r="N479" i="4"/>
  <c r="N480" i="4"/>
  <c r="N481" i="4"/>
  <c r="N482" i="4"/>
  <c r="N483" i="4"/>
  <c r="N484" i="4"/>
  <c r="N485" i="4"/>
  <c r="N486" i="4"/>
  <c r="N487" i="4"/>
  <c r="N488" i="4"/>
  <c r="N489" i="4"/>
  <c r="N490" i="4"/>
  <c r="N491" i="4"/>
  <c r="N492" i="4"/>
  <c r="N493" i="4"/>
  <c r="N494" i="4"/>
  <c r="N495" i="4"/>
  <c r="N496" i="4"/>
  <c r="N497" i="4"/>
  <c r="N498" i="4"/>
  <c r="N499" i="4"/>
  <c r="N500" i="4"/>
  <c r="N501" i="4"/>
  <c r="N502" i="4"/>
  <c r="N503" i="4"/>
  <c r="N504" i="4"/>
  <c r="N505" i="4"/>
  <c r="N506" i="4"/>
  <c r="N507" i="4"/>
  <c r="N508" i="4"/>
  <c r="N509" i="4"/>
  <c r="N510" i="4"/>
  <c r="N511" i="4"/>
  <c r="N512" i="4"/>
  <c r="N513" i="4"/>
  <c r="N514" i="4"/>
  <c r="N515" i="4"/>
  <c r="N516" i="4"/>
  <c r="N517" i="4"/>
  <c r="N518" i="4"/>
  <c r="N519" i="4"/>
  <c r="N520" i="4"/>
  <c r="N521" i="4"/>
  <c r="N522" i="4"/>
  <c r="N523" i="4"/>
  <c r="N524" i="4"/>
  <c r="N525" i="4"/>
  <c r="N526" i="4"/>
  <c r="N527" i="4"/>
  <c r="N528" i="4"/>
  <c r="N529" i="4"/>
  <c r="N530" i="4"/>
  <c r="N531" i="4"/>
  <c r="N532" i="4"/>
  <c r="N533" i="4"/>
  <c r="N534" i="4"/>
  <c r="N535" i="4"/>
  <c r="N536" i="4"/>
  <c r="N537" i="4"/>
  <c r="N538" i="4"/>
  <c r="N539" i="4"/>
  <c r="N540" i="4"/>
  <c r="N541" i="4"/>
  <c r="N542" i="4"/>
  <c r="N543" i="4"/>
  <c r="N544" i="4"/>
  <c r="N545" i="4"/>
  <c r="N546" i="4"/>
  <c r="N547" i="4"/>
  <c r="N548" i="4"/>
  <c r="N549" i="4"/>
  <c r="N550" i="4"/>
  <c r="N551" i="4"/>
  <c r="N552" i="4"/>
  <c r="N553" i="4"/>
  <c r="N554" i="4"/>
  <c r="N555" i="4"/>
  <c r="N556" i="4"/>
  <c r="N557" i="4"/>
  <c r="N558" i="4"/>
  <c r="N559" i="4"/>
  <c r="N560" i="4"/>
  <c r="N561" i="4"/>
  <c r="N562" i="4"/>
  <c r="N563" i="4"/>
  <c r="N564" i="4"/>
  <c r="N565" i="4"/>
  <c r="N566" i="4"/>
  <c r="N567" i="4"/>
  <c r="N568" i="4"/>
  <c r="N569" i="4"/>
  <c r="N570" i="4"/>
  <c r="N571" i="4"/>
  <c r="N572" i="4"/>
  <c r="N573" i="4"/>
  <c r="N574" i="4"/>
  <c r="N575" i="4"/>
  <c r="N576" i="4"/>
  <c r="N577" i="4"/>
  <c r="N578" i="4"/>
  <c r="N579" i="4"/>
  <c r="N580" i="4"/>
  <c r="N581" i="4"/>
  <c r="N582" i="4"/>
  <c r="N583" i="4"/>
  <c r="N584" i="4"/>
  <c r="N585" i="4"/>
  <c r="N586" i="4"/>
  <c r="N587" i="4"/>
  <c r="N588" i="4"/>
  <c r="N589" i="4"/>
  <c r="N590" i="4"/>
  <c r="N591" i="4"/>
  <c r="N592" i="4"/>
  <c r="N593" i="4"/>
  <c r="N594" i="4"/>
  <c r="N595" i="4"/>
  <c r="N596" i="4"/>
  <c r="N597" i="4"/>
  <c r="N598" i="4"/>
  <c r="N599" i="4"/>
  <c r="N600" i="4"/>
  <c r="N601" i="4"/>
  <c r="N602" i="4"/>
  <c r="N603" i="4"/>
  <c r="N604" i="4"/>
  <c r="N605" i="4"/>
  <c r="N606" i="4"/>
  <c r="N607" i="4"/>
  <c r="N608" i="4"/>
  <c r="N609" i="4"/>
  <c r="N610" i="4"/>
  <c r="N611" i="4"/>
  <c r="N612" i="4"/>
  <c r="N613" i="4"/>
  <c r="N614" i="4"/>
  <c r="N615" i="4"/>
  <c r="N616" i="4"/>
  <c r="N617" i="4"/>
  <c r="N618" i="4"/>
  <c r="N619" i="4"/>
  <c r="N620" i="4"/>
  <c r="N621" i="4"/>
  <c r="N622" i="4"/>
  <c r="N623" i="4"/>
  <c r="N624" i="4"/>
  <c r="N625" i="4"/>
  <c r="N626" i="4"/>
  <c r="N627" i="4"/>
  <c r="N628" i="4"/>
  <c r="N629" i="4"/>
  <c r="N630" i="4"/>
  <c r="N631" i="4"/>
  <c r="N632" i="4"/>
  <c r="N633" i="4"/>
  <c r="N634" i="4"/>
  <c r="N635" i="4"/>
  <c r="N636" i="4"/>
  <c r="N637" i="4"/>
  <c r="N638" i="4"/>
  <c r="N639" i="4"/>
  <c r="N640" i="4"/>
  <c r="N641" i="4"/>
  <c r="N642" i="4"/>
  <c r="N643" i="4"/>
  <c r="N644" i="4"/>
  <c r="N645" i="4"/>
  <c r="N646" i="4"/>
  <c r="N647" i="4"/>
  <c r="N648" i="4"/>
  <c r="N649" i="4"/>
  <c r="N650" i="4"/>
  <c r="N651" i="4"/>
  <c r="N652" i="4"/>
  <c r="N653" i="4"/>
  <c r="N654" i="4"/>
  <c r="N655" i="4"/>
  <c r="N656" i="4"/>
  <c r="N657" i="4"/>
  <c r="N658" i="4"/>
  <c r="N659" i="4"/>
  <c r="N660" i="4"/>
  <c r="N661" i="4"/>
  <c r="N662" i="4"/>
  <c r="N663" i="4"/>
  <c r="N664" i="4"/>
  <c r="N665" i="4"/>
  <c r="N666" i="4"/>
  <c r="N667" i="4"/>
  <c r="N668" i="4"/>
  <c r="N669" i="4"/>
  <c r="N670" i="4"/>
  <c r="N671" i="4"/>
  <c r="N672" i="4"/>
  <c r="N673" i="4"/>
  <c r="N674" i="4"/>
  <c r="N675" i="4"/>
  <c r="N676" i="4"/>
  <c r="N677" i="4"/>
  <c r="N678" i="4"/>
  <c r="N679" i="4"/>
  <c r="N680" i="4"/>
  <c r="N681" i="4"/>
  <c r="N682" i="4"/>
  <c r="N683" i="4"/>
  <c r="N684" i="4"/>
  <c r="N685" i="4"/>
  <c r="N686" i="4"/>
  <c r="N687" i="4"/>
  <c r="N688" i="4"/>
  <c r="N689" i="4"/>
  <c r="N690" i="4"/>
  <c r="N691" i="4"/>
  <c r="N692" i="4"/>
  <c r="N693" i="4"/>
  <c r="N694" i="4"/>
  <c r="N695" i="4"/>
  <c r="N696" i="4"/>
  <c r="N697" i="4"/>
  <c r="N698" i="4"/>
  <c r="N699" i="4"/>
  <c r="N700" i="4"/>
  <c r="N701" i="4"/>
  <c r="N702" i="4"/>
  <c r="N703" i="4"/>
  <c r="N704" i="4"/>
  <c r="N705" i="4"/>
  <c r="N706" i="4"/>
  <c r="N707" i="4"/>
  <c r="N708" i="4"/>
  <c r="N709" i="4"/>
  <c r="N710" i="4"/>
  <c r="N711" i="4"/>
  <c r="N712" i="4"/>
  <c r="N713" i="4"/>
  <c r="N714" i="4"/>
  <c r="N715" i="4"/>
  <c r="N716" i="4"/>
  <c r="N717" i="4"/>
  <c r="N718" i="4"/>
  <c r="N719" i="4"/>
  <c r="N720" i="4"/>
  <c r="N721" i="4"/>
  <c r="N722" i="4"/>
  <c r="N723" i="4"/>
  <c r="N724" i="4"/>
  <c r="N725" i="4"/>
  <c r="N726" i="4"/>
  <c r="N727" i="4"/>
  <c r="N728" i="4"/>
  <c r="N729" i="4"/>
  <c r="N730" i="4"/>
  <c r="N731" i="4"/>
  <c r="N732" i="4"/>
  <c r="N733" i="4"/>
  <c r="N734" i="4"/>
  <c r="N735" i="4"/>
  <c r="N736" i="4"/>
  <c r="N737" i="4"/>
  <c r="N738" i="4"/>
  <c r="N739" i="4"/>
  <c r="N740" i="4"/>
  <c r="N741" i="4"/>
  <c r="N742" i="4"/>
  <c r="N743" i="4"/>
  <c r="N744" i="4"/>
  <c r="N745" i="4"/>
  <c r="N746" i="4"/>
  <c r="N747" i="4"/>
  <c r="N748" i="4"/>
  <c r="N749" i="4"/>
  <c r="N750" i="4"/>
  <c r="N751" i="4"/>
  <c r="N752" i="4"/>
  <c r="N753" i="4"/>
  <c r="N754" i="4"/>
  <c r="N755" i="4"/>
  <c r="N756" i="4"/>
  <c r="N757" i="4"/>
  <c r="N758" i="4"/>
  <c r="N759" i="4"/>
  <c r="N760" i="4"/>
  <c r="N761" i="4"/>
  <c r="N762" i="4"/>
  <c r="N763" i="4"/>
  <c r="N764" i="4"/>
  <c r="N765" i="4"/>
  <c r="N766" i="4"/>
  <c r="N767" i="4"/>
  <c r="N768" i="4"/>
  <c r="N769" i="4"/>
  <c r="N770" i="4"/>
  <c r="N771" i="4"/>
  <c r="N772" i="4"/>
  <c r="N773" i="4"/>
  <c r="N774" i="4"/>
  <c r="N775" i="4"/>
  <c r="N776" i="4"/>
  <c r="N777" i="4"/>
  <c r="N778" i="4"/>
  <c r="N779" i="4"/>
  <c r="N780" i="4"/>
  <c r="N781" i="4"/>
  <c r="N782" i="4"/>
  <c r="N783" i="4"/>
  <c r="N784" i="4"/>
  <c r="N785" i="4"/>
  <c r="N786" i="4"/>
  <c r="N787" i="4"/>
  <c r="N788" i="4"/>
  <c r="N789" i="4"/>
  <c r="N790" i="4"/>
  <c r="N791" i="4"/>
  <c r="N792" i="4"/>
  <c r="N793" i="4"/>
  <c r="N794" i="4"/>
  <c r="N795" i="4"/>
  <c r="N796" i="4"/>
  <c r="N797" i="4"/>
  <c r="N798" i="4"/>
  <c r="N799" i="4"/>
  <c r="N800" i="4"/>
  <c r="N801" i="4"/>
  <c r="N802" i="4"/>
  <c r="N803" i="4"/>
  <c r="N804" i="4"/>
  <c r="N805" i="4"/>
  <c r="N806" i="4"/>
  <c r="N807" i="4"/>
  <c r="N808" i="4"/>
  <c r="N809" i="4"/>
  <c r="N810" i="4"/>
  <c r="N811" i="4"/>
  <c r="N812" i="4"/>
  <c r="N813" i="4"/>
  <c r="N814" i="4"/>
  <c r="N815" i="4"/>
  <c r="N816" i="4"/>
  <c r="N817" i="4"/>
  <c r="N818" i="4"/>
  <c r="N819" i="4"/>
  <c r="N820" i="4"/>
  <c r="N821" i="4"/>
  <c r="N822" i="4"/>
  <c r="N823" i="4"/>
  <c r="N824" i="4"/>
  <c r="N825" i="4"/>
  <c r="N826" i="4"/>
  <c r="N827" i="4"/>
  <c r="N828" i="4"/>
  <c r="N829" i="4"/>
  <c r="N830" i="4"/>
  <c r="N831" i="4"/>
  <c r="N832" i="4"/>
  <c r="N833" i="4"/>
  <c r="N834" i="4"/>
  <c r="N835" i="4"/>
  <c r="N836" i="4"/>
  <c r="N837" i="4"/>
  <c r="N838" i="4"/>
  <c r="N839" i="4"/>
  <c r="N840" i="4"/>
  <c r="N841" i="4"/>
  <c r="N842" i="4"/>
  <c r="N843" i="4"/>
  <c r="N844" i="4"/>
  <c r="N845" i="4"/>
  <c r="N846" i="4"/>
  <c r="N847" i="4"/>
  <c r="N848" i="4"/>
  <c r="N849" i="4"/>
  <c r="N850" i="4"/>
  <c r="N851" i="4"/>
  <c r="N852" i="4"/>
  <c r="N853" i="4"/>
  <c r="N854" i="4"/>
  <c r="N855" i="4"/>
  <c r="N856" i="4"/>
  <c r="N857" i="4"/>
  <c r="N858" i="4"/>
  <c r="N859" i="4"/>
  <c r="N860" i="4"/>
  <c r="N861" i="4"/>
  <c r="N862" i="4"/>
  <c r="N863" i="4"/>
  <c r="N864" i="4"/>
  <c r="N865" i="4"/>
  <c r="N866" i="4"/>
  <c r="N867" i="4"/>
  <c r="N868" i="4"/>
  <c r="N869" i="4"/>
  <c r="N870" i="4"/>
  <c r="N871" i="4"/>
  <c r="N872" i="4"/>
  <c r="N873" i="4"/>
  <c r="N874" i="4"/>
  <c r="N875" i="4"/>
  <c r="N876" i="4"/>
  <c r="N877" i="4"/>
  <c r="N878" i="4"/>
  <c r="N879" i="4"/>
  <c r="N880" i="4"/>
  <c r="N881" i="4"/>
  <c r="N882" i="4"/>
  <c r="N883" i="4"/>
  <c r="N884" i="4"/>
  <c r="N885" i="4"/>
  <c r="N886" i="4"/>
  <c r="N887" i="4"/>
  <c r="N888" i="4"/>
  <c r="N889" i="4"/>
  <c r="N890" i="4"/>
  <c r="N891" i="4"/>
  <c r="N892" i="4"/>
  <c r="N893" i="4"/>
  <c r="N894" i="4"/>
  <c r="N895" i="4"/>
  <c r="N896" i="4"/>
  <c r="N897" i="4"/>
  <c r="N898" i="4"/>
  <c r="N899" i="4"/>
  <c r="N900" i="4"/>
  <c r="N901" i="4"/>
  <c r="N902" i="4"/>
  <c r="N903" i="4"/>
  <c r="N904" i="4"/>
  <c r="N905" i="4"/>
  <c r="N906" i="4"/>
  <c r="N907" i="4"/>
  <c r="N908" i="4"/>
  <c r="N909" i="4"/>
  <c r="N910" i="4"/>
  <c r="N911" i="4"/>
  <c r="N912" i="4"/>
  <c r="N913" i="4"/>
  <c r="N914" i="4"/>
  <c r="N915" i="4"/>
  <c r="N916" i="4"/>
  <c r="N917" i="4"/>
  <c r="N918" i="4"/>
  <c r="N919" i="4"/>
  <c r="N920" i="4"/>
  <c r="N921" i="4"/>
  <c r="N922" i="4"/>
  <c r="N923" i="4"/>
  <c r="N924" i="4"/>
  <c r="N925" i="4"/>
  <c r="N926" i="4"/>
  <c r="N927" i="4"/>
  <c r="N928" i="4"/>
  <c r="N929" i="4"/>
  <c r="N930" i="4"/>
  <c r="N931" i="4"/>
  <c r="N932" i="4"/>
  <c r="N933" i="4"/>
  <c r="N934" i="4"/>
  <c r="N935" i="4"/>
  <c r="N936" i="4"/>
  <c r="N937" i="4"/>
  <c r="N938" i="4"/>
  <c r="N939" i="4"/>
  <c r="N940" i="4"/>
  <c r="N941" i="4"/>
  <c r="N942" i="4"/>
  <c r="N943" i="4"/>
  <c r="N944" i="4"/>
  <c r="N945" i="4"/>
  <c r="N946" i="4"/>
  <c r="N947" i="4"/>
  <c r="N948" i="4"/>
  <c r="N949" i="4"/>
  <c r="N950" i="4"/>
  <c r="N951" i="4"/>
  <c r="N952" i="4"/>
  <c r="N953" i="4"/>
  <c r="N954" i="4"/>
  <c r="N955" i="4"/>
  <c r="N956" i="4"/>
  <c r="N957" i="4"/>
  <c r="N958" i="4"/>
  <c r="N959" i="4"/>
  <c r="N960" i="4"/>
  <c r="N961" i="4"/>
  <c r="N962" i="4"/>
  <c r="N963" i="4"/>
  <c r="N964" i="4"/>
  <c r="N965" i="4"/>
  <c r="N966" i="4"/>
  <c r="N967" i="4"/>
  <c r="N968" i="4"/>
  <c r="N969" i="4"/>
  <c r="N970" i="4"/>
  <c r="N971" i="4"/>
  <c r="N972" i="4"/>
  <c r="N973" i="4"/>
  <c r="N974" i="4"/>
  <c r="N975" i="4"/>
  <c r="N976" i="4"/>
  <c r="N977" i="4"/>
  <c r="N978" i="4"/>
  <c r="N979" i="4"/>
  <c r="N980" i="4"/>
  <c r="N981" i="4"/>
  <c r="N982" i="4"/>
  <c r="N983" i="4"/>
  <c r="N984" i="4"/>
  <c r="N985" i="4"/>
  <c r="N986" i="4"/>
  <c r="N987" i="4"/>
  <c r="N988" i="4"/>
  <c r="N989" i="4"/>
  <c r="N990" i="4"/>
  <c r="N991" i="4"/>
  <c r="N992" i="4"/>
  <c r="N993" i="4"/>
  <c r="N994" i="4"/>
  <c r="N995" i="4"/>
  <c r="N996" i="4"/>
  <c r="N997" i="4"/>
  <c r="N998" i="4"/>
  <c r="N999" i="4"/>
  <c r="N1000" i="4"/>
  <c r="N1001" i="4"/>
  <c r="P2" i="4"/>
  <c r="P3" i="4"/>
  <c r="P4" i="4"/>
  <c r="P5" i="4"/>
  <c r="P6" i="4"/>
  <c r="P7" i="4"/>
  <c r="P8" i="4"/>
  <c r="P9" i="4"/>
  <c r="P10" i="4"/>
  <c r="P11" i="4"/>
  <c r="P12" i="4"/>
  <c r="P13" i="4"/>
  <c r="P14" i="4"/>
  <c r="P15" i="4"/>
  <c r="P16" i="4"/>
  <c r="P17" i="4"/>
  <c r="P18" i="4"/>
  <c r="P19" i="4"/>
  <c r="P20" i="4"/>
  <c r="P21" i="4"/>
  <c r="P22" i="4"/>
  <c r="P23" i="4"/>
  <c r="P24" i="4"/>
  <c r="P25" i="4"/>
  <c r="P26" i="4"/>
  <c r="P27" i="4"/>
  <c r="P28" i="4"/>
  <c r="P29" i="4"/>
  <c r="P30" i="4"/>
  <c r="P31" i="4"/>
  <c r="P32" i="4"/>
  <c r="P33"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79" i="4"/>
  <c r="P80" i="4"/>
  <c r="P81" i="4"/>
  <c r="P82" i="4"/>
  <c r="P83" i="4"/>
  <c r="P84" i="4"/>
  <c r="P85" i="4"/>
  <c r="P86" i="4"/>
  <c r="P87" i="4"/>
  <c r="P88" i="4"/>
  <c r="P89" i="4"/>
  <c r="P90" i="4"/>
  <c r="P91" i="4"/>
  <c r="P92" i="4"/>
  <c r="P93" i="4"/>
  <c r="P94" i="4"/>
  <c r="P95" i="4"/>
  <c r="P96" i="4"/>
  <c r="P97" i="4"/>
  <c r="P98" i="4"/>
  <c r="P99" i="4"/>
  <c r="P100" i="4"/>
  <c r="P101" i="4"/>
  <c r="P102" i="4"/>
  <c r="P103" i="4"/>
  <c r="P104" i="4"/>
  <c r="P105" i="4"/>
  <c r="P106" i="4"/>
  <c r="P107" i="4"/>
  <c r="P108" i="4"/>
  <c r="P109" i="4"/>
  <c r="P110" i="4"/>
  <c r="P111" i="4"/>
  <c r="P112" i="4"/>
  <c r="P113" i="4"/>
  <c r="P114" i="4"/>
  <c r="P115" i="4"/>
  <c r="P116" i="4"/>
  <c r="P117" i="4"/>
  <c r="P118" i="4"/>
  <c r="P119" i="4"/>
  <c r="P120" i="4"/>
  <c r="P121" i="4"/>
  <c r="P122" i="4"/>
  <c r="P123" i="4"/>
  <c r="P124" i="4"/>
  <c r="P125" i="4"/>
  <c r="P126" i="4"/>
  <c r="P127" i="4"/>
  <c r="P128" i="4"/>
  <c r="P129" i="4"/>
  <c r="P130" i="4"/>
  <c r="P131" i="4"/>
  <c r="P132" i="4"/>
  <c r="P133" i="4"/>
  <c r="P134" i="4"/>
  <c r="P135" i="4"/>
  <c r="P136" i="4"/>
  <c r="P137" i="4"/>
  <c r="P138" i="4"/>
  <c r="P139" i="4"/>
  <c r="P140" i="4"/>
  <c r="P141" i="4"/>
  <c r="P142" i="4"/>
  <c r="P143" i="4"/>
  <c r="P144" i="4"/>
  <c r="P145" i="4"/>
  <c r="P146" i="4"/>
  <c r="P147" i="4"/>
  <c r="P148" i="4"/>
  <c r="P149" i="4"/>
  <c r="P150" i="4"/>
  <c r="P151" i="4"/>
  <c r="P152" i="4"/>
  <c r="P153" i="4"/>
  <c r="P154" i="4"/>
  <c r="P155" i="4"/>
  <c r="P156" i="4"/>
  <c r="P157" i="4"/>
  <c r="P158" i="4"/>
  <c r="P159" i="4"/>
  <c r="P160" i="4"/>
  <c r="P161" i="4"/>
  <c r="P162" i="4"/>
  <c r="P163" i="4"/>
  <c r="P164" i="4"/>
  <c r="P165" i="4"/>
  <c r="P166" i="4"/>
  <c r="P167" i="4"/>
  <c r="P168" i="4"/>
  <c r="P169" i="4"/>
  <c r="P170" i="4"/>
  <c r="P171" i="4"/>
  <c r="P172" i="4"/>
  <c r="P173" i="4"/>
  <c r="P174" i="4"/>
  <c r="P175" i="4"/>
  <c r="P176" i="4"/>
  <c r="P177" i="4"/>
  <c r="P178" i="4"/>
  <c r="P179" i="4"/>
  <c r="P180" i="4"/>
  <c r="P181" i="4"/>
  <c r="P182" i="4"/>
  <c r="P183" i="4"/>
  <c r="P184" i="4"/>
  <c r="P185" i="4"/>
  <c r="P186" i="4"/>
  <c r="P187" i="4"/>
  <c r="P188" i="4"/>
  <c r="P189" i="4"/>
  <c r="P190" i="4"/>
  <c r="P191" i="4"/>
  <c r="P192" i="4"/>
  <c r="P193" i="4"/>
  <c r="P194" i="4"/>
  <c r="P195" i="4"/>
  <c r="P196" i="4"/>
  <c r="P197" i="4"/>
  <c r="P198" i="4"/>
  <c r="P199" i="4"/>
  <c r="P200" i="4"/>
  <c r="P201" i="4"/>
  <c r="P202" i="4"/>
  <c r="P203" i="4"/>
  <c r="P204" i="4"/>
  <c r="P205" i="4"/>
  <c r="P206" i="4"/>
  <c r="P207" i="4"/>
  <c r="P208" i="4"/>
  <c r="P209" i="4"/>
  <c r="P210" i="4"/>
  <c r="P211" i="4"/>
  <c r="P212" i="4"/>
  <c r="P213" i="4"/>
  <c r="P214" i="4"/>
  <c r="P215" i="4"/>
  <c r="P216" i="4"/>
  <c r="P217" i="4"/>
  <c r="P218" i="4"/>
  <c r="P219" i="4"/>
  <c r="P220" i="4"/>
  <c r="P221" i="4"/>
  <c r="P222" i="4"/>
  <c r="P223" i="4"/>
  <c r="P224" i="4"/>
  <c r="P225" i="4"/>
  <c r="P226" i="4"/>
  <c r="P227" i="4"/>
  <c r="P228" i="4"/>
  <c r="P229" i="4"/>
  <c r="P230" i="4"/>
  <c r="P231" i="4"/>
  <c r="P232" i="4"/>
  <c r="P233" i="4"/>
  <c r="P234" i="4"/>
  <c r="P235" i="4"/>
  <c r="P236" i="4"/>
  <c r="P237" i="4"/>
  <c r="P238" i="4"/>
  <c r="P239" i="4"/>
  <c r="P240" i="4"/>
  <c r="P241" i="4"/>
  <c r="P242" i="4"/>
  <c r="P243" i="4"/>
  <c r="P244" i="4"/>
  <c r="P245" i="4"/>
  <c r="P246" i="4"/>
  <c r="P247" i="4"/>
  <c r="P248" i="4"/>
  <c r="P249" i="4"/>
  <c r="P250" i="4"/>
  <c r="P251" i="4"/>
  <c r="P252" i="4"/>
  <c r="P253" i="4"/>
  <c r="P254" i="4"/>
  <c r="P255" i="4"/>
  <c r="P256" i="4"/>
  <c r="P257" i="4"/>
  <c r="P258" i="4"/>
  <c r="P259" i="4"/>
  <c r="P260" i="4"/>
  <c r="P261" i="4"/>
  <c r="P262" i="4"/>
  <c r="P263" i="4"/>
  <c r="P264" i="4"/>
  <c r="P265" i="4"/>
  <c r="P266" i="4"/>
  <c r="P267" i="4"/>
  <c r="P268" i="4"/>
  <c r="P269" i="4"/>
  <c r="P270" i="4"/>
  <c r="P271" i="4"/>
  <c r="P272" i="4"/>
  <c r="P273" i="4"/>
  <c r="P274" i="4"/>
  <c r="P275" i="4"/>
  <c r="P276" i="4"/>
  <c r="P277" i="4"/>
  <c r="P278" i="4"/>
  <c r="P279" i="4"/>
  <c r="P280" i="4"/>
  <c r="P281" i="4"/>
  <c r="P282" i="4"/>
  <c r="P283" i="4"/>
  <c r="P284" i="4"/>
  <c r="P285" i="4"/>
  <c r="P286" i="4"/>
  <c r="P287" i="4"/>
  <c r="P288" i="4"/>
  <c r="P289" i="4"/>
  <c r="P290" i="4"/>
  <c r="P291" i="4"/>
  <c r="P292" i="4"/>
  <c r="P293" i="4"/>
  <c r="P294" i="4"/>
  <c r="P295" i="4"/>
  <c r="P296" i="4"/>
  <c r="P297" i="4"/>
  <c r="P298" i="4"/>
  <c r="P299" i="4"/>
  <c r="P300" i="4"/>
  <c r="P301" i="4"/>
  <c r="P302" i="4"/>
  <c r="P303" i="4"/>
  <c r="P304" i="4"/>
  <c r="P305" i="4"/>
  <c r="P306" i="4"/>
  <c r="P307" i="4"/>
  <c r="P308" i="4"/>
  <c r="P309" i="4"/>
  <c r="P310" i="4"/>
  <c r="P311" i="4"/>
  <c r="P312" i="4"/>
  <c r="P313" i="4"/>
  <c r="P314" i="4"/>
  <c r="P315" i="4"/>
  <c r="P316" i="4"/>
  <c r="P317" i="4"/>
  <c r="P318" i="4"/>
  <c r="P319" i="4"/>
  <c r="P320" i="4"/>
  <c r="P321" i="4"/>
  <c r="P322" i="4"/>
  <c r="P323" i="4"/>
  <c r="P324" i="4"/>
  <c r="P325" i="4"/>
  <c r="P326" i="4"/>
  <c r="P327" i="4"/>
  <c r="P328" i="4"/>
  <c r="P329" i="4"/>
  <c r="P330" i="4"/>
  <c r="P331" i="4"/>
  <c r="P332" i="4"/>
  <c r="P333" i="4"/>
  <c r="P334" i="4"/>
  <c r="P335" i="4"/>
  <c r="P336" i="4"/>
  <c r="P337" i="4"/>
  <c r="P338" i="4"/>
  <c r="P339" i="4"/>
  <c r="P340" i="4"/>
  <c r="P341" i="4"/>
  <c r="P342" i="4"/>
  <c r="P343" i="4"/>
  <c r="P344" i="4"/>
  <c r="P345" i="4"/>
  <c r="P346" i="4"/>
  <c r="P347" i="4"/>
  <c r="P348" i="4"/>
  <c r="P349" i="4"/>
  <c r="P350" i="4"/>
  <c r="P351" i="4"/>
  <c r="P352" i="4"/>
  <c r="P353" i="4"/>
  <c r="P354" i="4"/>
  <c r="P355" i="4"/>
  <c r="P356" i="4"/>
  <c r="P357" i="4"/>
  <c r="P358" i="4"/>
  <c r="P359" i="4"/>
  <c r="P360" i="4"/>
  <c r="P361" i="4"/>
  <c r="P362" i="4"/>
  <c r="P363" i="4"/>
  <c r="P364" i="4"/>
  <c r="P365" i="4"/>
  <c r="P366" i="4"/>
  <c r="P367" i="4"/>
  <c r="P368" i="4"/>
  <c r="P369" i="4"/>
  <c r="P370" i="4"/>
  <c r="P371" i="4"/>
  <c r="P372" i="4"/>
  <c r="P373" i="4"/>
  <c r="P374" i="4"/>
  <c r="P375" i="4"/>
  <c r="P376" i="4"/>
  <c r="P377" i="4"/>
  <c r="P378" i="4"/>
  <c r="P379" i="4"/>
  <c r="P380" i="4"/>
  <c r="P381" i="4"/>
  <c r="P382" i="4"/>
  <c r="P383" i="4"/>
  <c r="P384" i="4"/>
  <c r="P385" i="4"/>
  <c r="P386" i="4"/>
  <c r="P387" i="4"/>
  <c r="P388" i="4"/>
  <c r="P389" i="4"/>
  <c r="P390" i="4"/>
  <c r="P391" i="4"/>
  <c r="P392" i="4"/>
  <c r="P393" i="4"/>
  <c r="P394" i="4"/>
  <c r="P395" i="4"/>
  <c r="P396" i="4"/>
  <c r="P397" i="4"/>
  <c r="P398" i="4"/>
  <c r="P399" i="4"/>
  <c r="P400" i="4"/>
  <c r="P401" i="4"/>
  <c r="P402" i="4"/>
  <c r="P403" i="4"/>
  <c r="P404" i="4"/>
  <c r="P405" i="4"/>
  <c r="P406" i="4"/>
  <c r="P407" i="4"/>
  <c r="P408" i="4"/>
  <c r="P409" i="4"/>
  <c r="P410" i="4"/>
  <c r="P411" i="4"/>
  <c r="P412" i="4"/>
  <c r="P413" i="4"/>
  <c r="P414" i="4"/>
  <c r="P415" i="4"/>
  <c r="P416" i="4"/>
  <c r="P417" i="4"/>
  <c r="P418" i="4"/>
  <c r="P419" i="4"/>
  <c r="P420" i="4"/>
  <c r="P421" i="4"/>
  <c r="P422" i="4"/>
  <c r="P423" i="4"/>
  <c r="P424" i="4"/>
  <c r="P425" i="4"/>
  <c r="P426" i="4"/>
  <c r="P427" i="4"/>
  <c r="P428" i="4"/>
  <c r="P429" i="4"/>
  <c r="P430" i="4"/>
  <c r="P431" i="4"/>
  <c r="P432" i="4"/>
  <c r="P433" i="4"/>
  <c r="P434" i="4"/>
  <c r="P435" i="4"/>
  <c r="P436" i="4"/>
  <c r="P437" i="4"/>
  <c r="P438" i="4"/>
  <c r="P439" i="4"/>
  <c r="P440" i="4"/>
  <c r="P441" i="4"/>
  <c r="P442" i="4"/>
  <c r="P443" i="4"/>
  <c r="P444" i="4"/>
  <c r="P445" i="4"/>
  <c r="P446" i="4"/>
  <c r="P447" i="4"/>
  <c r="P448" i="4"/>
  <c r="P449" i="4"/>
  <c r="P450" i="4"/>
  <c r="P451" i="4"/>
  <c r="P452" i="4"/>
  <c r="P453" i="4"/>
  <c r="P454" i="4"/>
  <c r="P455" i="4"/>
  <c r="P456" i="4"/>
  <c r="P457" i="4"/>
  <c r="P458" i="4"/>
  <c r="P459" i="4"/>
  <c r="P460" i="4"/>
  <c r="P461" i="4"/>
  <c r="P462" i="4"/>
  <c r="P463" i="4"/>
  <c r="P464" i="4"/>
  <c r="P465" i="4"/>
  <c r="P466" i="4"/>
  <c r="P467" i="4"/>
  <c r="P468" i="4"/>
  <c r="P469" i="4"/>
  <c r="P470" i="4"/>
  <c r="P471" i="4"/>
  <c r="P472" i="4"/>
  <c r="P473" i="4"/>
  <c r="P474" i="4"/>
  <c r="P475" i="4"/>
  <c r="P476" i="4"/>
  <c r="P477" i="4"/>
  <c r="P478" i="4"/>
  <c r="P479" i="4"/>
  <c r="P480" i="4"/>
  <c r="P481" i="4"/>
  <c r="P482" i="4"/>
  <c r="P483" i="4"/>
  <c r="P484" i="4"/>
  <c r="P485" i="4"/>
  <c r="P486" i="4"/>
  <c r="P487" i="4"/>
  <c r="P488" i="4"/>
  <c r="P489" i="4"/>
  <c r="P490" i="4"/>
  <c r="P491" i="4"/>
  <c r="P492" i="4"/>
  <c r="P493" i="4"/>
  <c r="P494" i="4"/>
  <c r="P495" i="4"/>
  <c r="P496" i="4"/>
  <c r="P497" i="4"/>
  <c r="P498" i="4"/>
  <c r="P499" i="4"/>
  <c r="P500" i="4"/>
  <c r="P501" i="4"/>
  <c r="P502" i="4"/>
  <c r="P503" i="4"/>
  <c r="P504" i="4"/>
  <c r="P505" i="4"/>
  <c r="P506" i="4"/>
  <c r="P507" i="4"/>
  <c r="P508" i="4"/>
  <c r="P509" i="4"/>
  <c r="P510" i="4"/>
  <c r="P511" i="4"/>
  <c r="P512" i="4"/>
  <c r="P513" i="4"/>
  <c r="P514" i="4"/>
  <c r="P515" i="4"/>
  <c r="P516" i="4"/>
  <c r="P517" i="4"/>
  <c r="P518" i="4"/>
  <c r="P519" i="4"/>
  <c r="P520" i="4"/>
  <c r="P521" i="4"/>
  <c r="P522" i="4"/>
  <c r="P523" i="4"/>
  <c r="P524" i="4"/>
  <c r="P525" i="4"/>
  <c r="P526" i="4"/>
  <c r="P527" i="4"/>
  <c r="P528" i="4"/>
  <c r="P529" i="4"/>
  <c r="P530" i="4"/>
  <c r="P531" i="4"/>
  <c r="P532" i="4"/>
  <c r="P533" i="4"/>
  <c r="P534" i="4"/>
  <c r="P535" i="4"/>
  <c r="P536" i="4"/>
  <c r="P537" i="4"/>
  <c r="P538" i="4"/>
  <c r="P539" i="4"/>
  <c r="P540" i="4"/>
  <c r="P541" i="4"/>
  <c r="P542" i="4"/>
  <c r="P543" i="4"/>
  <c r="P544" i="4"/>
  <c r="P545" i="4"/>
  <c r="P546" i="4"/>
  <c r="P547" i="4"/>
  <c r="P548" i="4"/>
  <c r="P549" i="4"/>
  <c r="P550" i="4"/>
  <c r="P551" i="4"/>
  <c r="P552" i="4"/>
  <c r="P553" i="4"/>
  <c r="P554" i="4"/>
  <c r="P555" i="4"/>
  <c r="P556" i="4"/>
  <c r="P557" i="4"/>
  <c r="P558" i="4"/>
  <c r="P559" i="4"/>
  <c r="P560" i="4"/>
  <c r="P561" i="4"/>
  <c r="P562" i="4"/>
  <c r="P563" i="4"/>
  <c r="P564" i="4"/>
  <c r="P565" i="4"/>
  <c r="P566" i="4"/>
  <c r="P567" i="4"/>
  <c r="P568" i="4"/>
  <c r="P569" i="4"/>
  <c r="P570" i="4"/>
  <c r="P571" i="4"/>
  <c r="P572" i="4"/>
  <c r="P573" i="4"/>
  <c r="P574" i="4"/>
  <c r="P575" i="4"/>
  <c r="P576" i="4"/>
  <c r="P577" i="4"/>
  <c r="P578" i="4"/>
  <c r="P579" i="4"/>
  <c r="P580" i="4"/>
  <c r="P581" i="4"/>
  <c r="P582" i="4"/>
  <c r="P583" i="4"/>
  <c r="P584" i="4"/>
  <c r="P585" i="4"/>
  <c r="P586" i="4"/>
  <c r="P587" i="4"/>
  <c r="P588" i="4"/>
  <c r="P589" i="4"/>
  <c r="P590" i="4"/>
  <c r="P591" i="4"/>
  <c r="P592" i="4"/>
  <c r="P593" i="4"/>
  <c r="P594" i="4"/>
  <c r="P595" i="4"/>
  <c r="P596" i="4"/>
  <c r="P597" i="4"/>
  <c r="P598" i="4"/>
  <c r="P599" i="4"/>
  <c r="P600" i="4"/>
  <c r="P601" i="4"/>
  <c r="P602" i="4"/>
  <c r="P603" i="4"/>
  <c r="P604" i="4"/>
  <c r="P605" i="4"/>
  <c r="P606" i="4"/>
  <c r="P607" i="4"/>
  <c r="P608" i="4"/>
  <c r="P609" i="4"/>
  <c r="P610" i="4"/>
  <c r="P611" i="4"/>
  <c r="P612" i="4"/>
  <c r="P613" i="4"/>
  <c r="P614" i="4"/>
  <c r="P615" i="4"/>
  <c r="P616" i="4"/>
  <c r="P617" i="4"/>
  <c r="P618" i="4"/>
  <c r="P619" i="4"/>
  <c r="P620" i="4"/>
  <c r="P621" i="4"/>
  <c r="P622" i="4"/>
  <c r="P623" i="4"/>
  <c r="P624" i="4"/>
  <c r="P625" i="4"/>
  <c r="P626" i="4"/>
  <c r="P627" i="4"/>
  <c r="P628" i="4"/>
  <c r="P629" i="4"/>
  <c r="P630" i="4"/>
  <c r="P631" i="4"/>
  <c r="P632" i="4"/>
  <c r="P633" i="4"/>
  <c r="P634" i="4"/>
  <c r="P635" i="4"/>
  <c r="P636" i="4"/>
  <c r="P637" i="4"/>
  <c r="P638" i="4"/>
  <c r="P639" i="4"/>
  <c r="P640" i="4"/>
  <c r="P641" i="4"/>
  <c r="P642" i="4"/>
  <c r="P643" i="4"/>
  <c r="P644" i="4"/>
  <c r="P645" i="4"/>
  <c r="P646" i="4"/>
  <c r="P647" i="4"/>
  <c r="P648" i="4"/>
  <c r="P649" i="4"/>
  <c r="P650" i="4"/>
  <c r="P651" i="4"/>
  <c r="P652" i="4"/>
  <c r="P653" i="4"/>
  <c r="P654" i="4"/>
  <c r="P655" i="4"/>
  <c r="P656" i="4"/>
  <c r="P657" i="4"/>
  <c r="P658" i="4"/>
  <c r="P659" i="4"/>
  <c r="P660" i="4"/>
  <c r="P661" i="4"/>
  <c r="P662" i="4"/>
  <c r="P663" i="4"/>
  <c r="P664" i="4"/>
  <c r="P665" i="4"/>
  <c r="P666" i="4"/>
  <c r="P667" i="4"/>
  <c r="P668" i="4"/>
  <c r="P669" i="4"/>
  <c r="P670" i="4"/>
  <c r="P671" i="4"/>
  <c r="P672" i="4"/>
  <c r="P673" i="4"/>
  <c r="P674" i="4"/>
  <c r="P675" i="4"/>
  <c r="P676" i="4"/>
  <c r="P677" i="4"/>
  <c r="P678" i="4"/>
  <c r="P679" i="4"/>
  <c r="P680" i="4"/>
  <c r="P681" i="4"/>
  <c r="P682" i="4"/>
  <c r="P683" i="4"/>
  <c r="P684" i="4"/>
  <c r="P685" i="4"/>
  <c r="P686" i="4"/>
  <c r="P687" i="4"/>
  <c r="P688" i="4"/>
  <c r="P689" i="4"/>
  <c r="P690" i="4"/>
  <c r="P691" i="4"/>
  <c r="P692" i="4"/>
  <c r="P693" i="4"/>
  <c r="P694" i="4"/>
  <c r="P695" i="4"/>
  <c r="P696" i="4"/>
  <c r="P697" i="4"/>
  <c r="P698" i="4"/>
  <c r="P699" i="4"/>
  <c r="P700" i="4"/>
  <c r="P701" i="4"/>
  <c r="P702" i="4"/>
  <c r="P703" i="4"/>
  <c r="P704" i="4"/>
  <c r="P705" i="4"/>
  <c r="P706" i="4"/>
  <c r="P707" i="4"/>
  <c r="P708" i="4"/>
  <c r="P709" i="4"/>
  <c r="P710" i="4"/>
  <c r="P711" i="4"/>
  <c r="P712" i="4"/>
  <c r="P713" i="4"/>
  <c r="P714" i="4"/>
  <c r="P715" i="4"/>
  <c r="P716" i="4"/>
  <c r="P717" i="4"/>
  <c r="P718" i="4"/>
  <c r="P719" i="4"/>
  <c r="P720" i="4"/>
  <c r="P721" i="4"/>
  <c r="P722" i="4"/>
  <c r="P723" i="4"/>
  <c r="P724" i="4"/>
  <c r="P725" i="4"/>
  <c r="P726" i="4"/>
  <c r="P727" i="4"/>
  <c r="P728" i="4"/>
  <c r="P729" i="4"/>
  <c r="P730" i="4"/>
  <c r="P731" i="4"/>
  <c r="P732" i="4"/>
  <c r="P733" i="4"/>
  <c r="P734" i="4"/>
  <c r="P735" i="4"/>
  <c r="P736" i="4"/>
  <c r="P737" i="4"/>
  <c r="P738" i="4"/>
  <c r="P739" i="4"/>
  <c r="P740" i="4"/>
  <c r="P741" i="4"/>
  <c r="P742" i="4"/>
  <c r="P743" i="4"/>
  <c r="P744" i="4"/>
  <c r="P745" i="4"/>
  <c r="P746" i="4"/>
  <c r="P747" i="4"/>
  <c r="P748" i="4"/>
  <c r="P749" i="4"/>
  <c r="P750" i="4"/>
  <c r="P751" i="4"/>
  <c r="P752" i="4"/>
  <c r="P753" i="4"/>
  <c r="P754" i="4"/>
  <c r="P755" i="4"/>
  <c r="P756" i="4"/>
  <c r="P757" i="4"/>
  <c r="P758" i="4"/>
  <c r="P759" i="4"/>
  <c r="P760" i="4"/>
  <c r="P761" i="4"/>
  <c r="P762" i="4"/>
  <c r="P763" i="4"/>
  <c r="P764" i="4"/>
  <c r="P765" i="4"/>
  <c r="P766" i="4"/>
  <c r="P767" i="4"/>
  <c r="P768" i="4"/>
  <c r="P769" i="4"/>
  <c r="P770" i="4"/>
  <c r="P771" i="4"/>
  <c r="P772" i="4"/>
  <c r="P773" i="4"/>
  <c r="P774" i="4"/>
  <c r="P775" i="4"/>
  <c r="P776" i="4"/>
  <c r="P777" i="4"/>
  <c r="P778" i="4"/>
  <c r="P779" i="4"/>
  <c r="P780" i="4"/>
  <c r="P781" i="4"/>
  <c r="P782" i="4"/>
  <c r="P783" i="4"/>
  <c r="P784" i="4"/>
  <c r="P785" i="4"/>
  <c r="P786" i="4"/>
  <c r="P787" i="4"/>
  <c r="P788" i="4"/>
  <c r="P789" i="4"/>
  <c r="P790" i="4"/>
  <c r="P791" i="4"/>
  <c r="P792" i="4"/>
  <c r="P793" i="4"/>
  <c r="P794" i="4"/>
  <c r="P795" i="4"/>
  <c r="P796" i="4"/>
  <c r="P797" i="4"/>
  <c r="P798" i="4"/>
  <c r="P799" i="4"/>
  <c r="P800" i="4"/>
  <c r="P801" i="4"/>
  <c r="P802" i="4"/>
  <c r="P803" i="4"/>
  <c r="P804" i="4"/>
  <c r="P805" i="4"/>
  <c r="P806" i="4"/>
  <c r="P807" i="4"/>
  <c r="P808" i="4"/>
  <c r="P809" i="4"/>
  <c r="P810" i="4"/>
  <c r="P811" i="4"/>
  <c r="P812" i="4"/>
  <c r="P813" i="4"/>
  <c r="P814" i="4"/>
  <c r="P815" i="4"/>
  <c r="P816" i="4"/>
  <c r="P817" i="4"/>
  <c r="P818" i="4"/>
  <c r="P819" i="4"/>
  <c r="P820" i="4"/>
  <c r="P821" i="4"/>
  <c r="P822" i="4"/>
  <c r="P823" i="4"/>
  <c r="P824" i="4"/>
  <c r="P825" i="4"/>
  <c r="P826" i="4"/>
  <c r="P827" i="4"/>
  <c r="P828" i="4"/>
  <c r="P829" i="4"/>
  <c r="P830" i="4"/>
  <c r="P831" i="4"/>
  <c r="P832" i="4"/>
  <c r="P833" i="4"/>
  <c r="P834" i="4"/>
  <c r="P835" i="4"/>
  <c r="P836" i="4"/>
  <c r="P837" i="4"/>
  <c r="P838" i="4"/>
  <c r="P839" i="4"/>
  <c r="P840" i="4"/>
  <c r="P841" i="4"/>
  <c r="P842" i="4"/>
  <c r="P843" i="4"/>
  <c r="P844" i="4"/>
  <c r="P845" i="4"/>
  <c r="P846" i="4"/>
  <c r="P847" i="4"/>
  <c r="P848" i="4"/>
  <c r="P849" i="4"/>
  <c r="P850" i="4"/>
  <c r="P851" i="4"/>
  <c r="P852" i="4"/>
  <c r="P853" i="4"/>
  <c r="P854" i="4"/>
  <c r="P855" i="4"/>
  <c r="P856" i="4"/>
  <c r="P857" i="4"/>
  <c r="P858" i="4"/>
  <c r="P859" i="4"/>
  <c r="P860" i="4"/>
  <c r="P861" i="4"/>
  <c r="P862" i="4"/>
  <c r="P863" i="4"/>
  <c r="P864" i="4"/>
  <c r="P865" i="4"/>
  <c r="P866" i="4"/>
  <c r="P867" i="4"/>
  <c r="P868" i="4"/>
  <c r="P869" i="4"/>
  <c r="P870" i="4"/>
  <c r="P871" i="4"/>
  <c r="P872" i="4"/>
  <c r="P873" i="4"/>
  <c r="P874" i="4"/>
  <c r="P875" i="4"/>
  <c r="P876" i="4"/>
  <c r="P877" i="4"/>
  <c r="P878" i="4"/>
  <c r="P879" i="4"/>
  <c r="P880" i="4"/>
  <c r="P881" i="4"/>
  <c r="P882" i="4"/>
  <c r="P883" i="4"/>
  <c r="P884" i="4"/>
  <c r="P885" i="4"/>
  <c r="P886" i="4"/>
  <c r="P887" i="4"/>
  <c r="P888" i="4"/>
  <c r="P889" i="4"/>
  <c r="P890" i="4"/>
  <c r="P891" i="4"/>
  <c r="P892" i="4"/>
  <c r="P893" i="4"/>
  <c r="P894" i="4"/>
  <c r="P895" i="4"/>
  <c r="P896" i="4"/>
  <c r="P897" i="4"/>
  <c r="P898" i="4"/>
  <c r="P899" i="4"/>
  <c r="P900" i="4"/>
  <c r="P901" i="4"/>
  <c r="P902" i="4"/>
  <c r="P903" i="4"/>
  <c r="P904" i="4"/>
  <c r="P905" i="4"/>
  <c r="P906" i="4"/>
  <c r="P907" i="4"/>
  <c r="P908" i="4"/>
  <c r="P909" i="4"/>
  <c r="P910" i="4"/>
  <c r="P911" i="4"/>
  <c r="P912" i="4"/>
  <c r="P913" i="4"/>
  <c r="P914" i="4"/>
  <c r="P915" i="4"/>
  <c r="P916" i="4"/>
  <c r="P917" i="4"/>
  <c r="P918" i="4"/>
  <c r="P919" i="4"/>
  <c r="P920" i="4"/>
  <c r="P921" i="4"/>
  <c r="P922" i="4"/>
  <c r="P923" i="4"/>
  <c r="P924" i="4"/>
  <c r="P925" i="4"/>
  <c r="P926" i="4"/>
  <c r="P927" i="4"/>
  <c r="P928" i="4"/>
  <c r="P929" i="4"/>
  <c r="P930" i="4"/>
  <c r="P931" i="4"/>
  <c r="P932" i="4"/>
  <c r="P933" i="4"/>
  <c r="P934" i="4"/>
  <c r="P935" i="4"/>
  <c r="P936" i="4"/>
  <c r="P937" i="4"/>
  <c r="P938" i="4"/>
  <c r="P939" i="4"/>
  <c r="P940" i="4"/>
  <c r="P941" i="4"/>
  <c r="P942" i="4"/>
  <c r="P943" i="4"/>
  <c r="P944" i="4"/>
  <c r="P945" i="4"/>
  <c r="P946" i="4"/>
  <c r="P947" i="4"/>
  <c r="P948" i="4"/>
  <c r="P949" i="4"/>
  <c r="P950" i="4"/>
  <c r="P951" i="4"/>
  <c r="P952" i="4"/>
  <c r="P953" i="4"/>
  <c r="P954" i="4"/>
  <c r="P955" i="4"/>
  <c r="P956" i="4"/>
  <c r="P957" i="4"/>
  <c r="P958" i="4"/>
  <c r="P959" i="4"/>
  <c r="P960" i="4"/>
  <c r="P961" i="4"/>
  <c r="P962" i="4"/>
  <c r="P963" i="4"/>
  <c r="P964" i="4"/>
  <c r="P965" i="4"/>
  <c r="P966" i="4"/>
  <c r="P967" i="4"/>
  <c r="P968" i="4"/>
  <c r="P969" i="4"/>
  <c r="P970" i="4"/>
  <c r="P971" i="4"/>
  <c r="P972" i="4"/>
  <c r="P973" i="4"/>
  <c r="P974" i="4"/>
  <c r="P975" i="4"/>
  <c r="P976" i="4"/>
  <c r="P977" i="4"/>
  <c r="P978" i="4"/>
  <c r="P979" i="4"/>
  <c r="P980" i="4"/>
  <c r="P981" i="4"/>
  <c r="P982" i="4"/>
  <c r="P983" i="4"/>
  <c r="P984" i="4"/>
  <c r="P985" i="4"/>
  <c r="P986" i="4"/>
  <c r="P987" i="4"/>
  <c r="P988" i="4"/>
  <c r="P989" i="4"/>
  <c r="P990" i="4"/>
  <c r="P991" i="4"/>
  <c r="P992" i="4"/>
  <c r="P993" i="4"/>
  <c r="P994" i="4"/>
  <c r="P995" i="4"/>
  <c r="P996" i="4"/>
  <c r="P997" i="4"/>
  <c r="P998" i="4"/>
  <c r="P999" i="4"/>
  <c r="P1000" i="4"/>
  <c r="P1001" i="4"/>
  <c r="G5" i="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B207433-872D-4E42-9A41-4C6D5FB64EE7}" keepAlive="1" name="ModelConnection_ExternalData_1" description="Data Model" type="5" refreshedVersion="8" minRefreshableVersion="5" saveData="1">
    <dbPr connection="Data Model Connection" command="p2main" commandType="3"/>
    <extLst>
      <ext xmlns:x15="http://schemas.microsoft.com/office/spreadsheetml/2010/11/main" uri="{DE250136-89BD-433C-8126-D09CA5730AF9}">
        <x15:connection id="" model="1"/>
      </ext>
    </extLst>
  </connection>
  <connection id="2" xr16:uid="{FD544F9E-6D5D-4652-B9DC-409F795DA769}" keepAlive="1" name="ModelConnection_ExternalData_11" description="Data Model" type="5" refreshedVersion="8" minRefreshableVersion="5" saveData="1">
    <dbPr connection="Data Model Connection" command="DRILLTHROUGH MAXROWS 1000 SELECT FROM [Model] WHERE ([Measures].[Sum of products.Price (INR)]) RETURN [$orders].[Order_ID],[$orders].[Customer_ID],[$orders].[Product_ID],[$orders].[Quantity],[$orders].[Order_Date],[$orders].[Order_Time],[$orders].[Delivery_Date],[$orders].[Delivery_Time],[$orders].[Location],[$orders].[Occasion],[$orders].[diff_order_delivery],[$orders].[Hour],[$orders].[products.Price (INR)]" commandType="4"/>
    <extLst>
      <ext xmlns:x15="http://schemas.microsoft.com/office/spreadsheetml/2010/11/main" uri="{DE250136-89BD-433C-8126-D09CA5730AF9}">
        <x15:connection id="" model="1"/>
      </ext>
    </extLst>
  </connection>
  <connection id="3" xr16:uid="{50C0F540-71E8-4947-8FF2-ECD0F6F412DC}" keepAlive="1" name="ModelConnection_ExternalData_12" description="Data Model" type="5" refreshedVersion="8" minRefreshableVersion="5" saveData="1">
    <dbPr connection="Data Model Connection" command="DRILLTHROUGH MAXROWS 1000 SELECT FROM [Model] WHERE (([Measures].[Sum of Revenue],[orders 1].[Month_date].&amp;[January])) RETURN [$orders 1].[Order_ID],[$orders 1].[Customer_ID],[$orders 1].[Product_ID],[$orders 1].[Quantity],[$orders 1].[Month_date],[$orders 1].[Order_Date],[$orders 1].[Order_Time],[$orders 1].[Delivery_Date],[$orders 1].[Delivery_Time],[$orders 1].[Location],[$orders 1].[Occasion],[$orders 1].[diff_order_delivery],[$orders 1].[Hour],[$orders 1].[Revenue],[$orders 1].[products.Price (INR)],[$orders 1].[Day_Name_Order_Date],[$orders 1].[Order_Date (Month)],[$orders 1].[Order_Date (Month Index)]" commandType="4"/>
    <extLst>
      <ext xmlns:x15="http://schemas.microsoft.com/office/spreadsheetml/2010/11/main" uri="{DE250136-89BD-433C-8126-D09CA5730AF9}">
        <x15:connection id="" model="1"/>
      </ext>
    </extLst>
  </connection>
  <connection id="4" xr16:uid="{C042C4F1-95A5-4C7C-8ABF-37FCC130AD06}" keepAlive="1" name="ModelConnection_ExternalData_2" description="Data Model" type="5" refreshedVersion="8" minRefreshableVersion="5" saveData="1">
    <dbPr connection="Data Model Connection" command="customers" commandType="3"/>
    <extLst>
      <ext xmlns:x15="http://schemas.microsoft.com/office/spreadsheetml/2010/11/main" uri="{DE250136-89BD-433C-8126-D09CA5730AF9}">
        <x15:connection id="" model="1"/>
      </ext>
    </extLst>
  </connection>
  <connection id="5" xr16:uid="{6108D757-9AE1-470D-BDD3-FA2659DF8131}" keepAlive="1" name="ModelConnection_ExternalData_3" description="Data Model" type="5" refreshedVersion="8" minRefreshableVersion="5" saveData="1">
    <dbPr connection="Data Model Connection" command="orders" commandType="3"/>
    <extLst>
      <ext xmlns:x15="http://schemas.microsoft.com/office/spreadsheetml/2010/11/main" uri="{DE250136-89BD-433C-8126-D09CA5730AF9}">
        <x15:connection id="" model="1"/>
      </ext>
    </extLst>
  </connection>
  <connection id="6" xr16:uid="{5D8CA025-93C1-4331-93B2-26A30C0FACA1}" keepAlive="1" name="ModelConnection_ExternalData_4" description="Data Model" type="5" refreshedVersion="8" minRefreshableVersion="5" saveData="1">
    <dbPr connection="Data Model Connection" command="products" commandType="3"/>
    <extLst>
      <ext xmlns:x15="http://schemas.microsoft.com/office/spreadsheetml/2010/11/main" uri="{DE250136-89BD-433C-8126-D09CA5730AF9}">
        <x15:connection id="" model="1"/>
      </ext>
    </extLst>
  </connection>
  <connection id="7" xr16:uid="{4B52AA27-1351-4440-A2BE-E578DB2FD6D7}" name="Query - customers" description="Connection to the 'customers' query in the workbook." type="100" refreshedVersion="8" minRefreshableVersion="5">
    <extLst>
      <ext xmlns:x15="http://schemas.microsoft.com/office/spreadsheetml/2010/11/main" uri="{DE250136-89BD-433C-8126-D09CA5730AF9}">
        <x15:connection id="a2880d68-a696-4c71-9757-c823186b477d">
          <x15:oledbPr connection="Provider=Microsoft.Mashup.OleDb.1;Data Source=$Workbook$;Location=customers;Extended Properties=&quot;&quot;">
            <x15:dbTables>
              <x15:dbTable name="customers"/>
            </x15:dbTables>
          </x15:oledbPr>
        </x15:connection>
      </ext>
    </extLst>
  </connection>
  <connection id="8" xr16:uid="{13D88406-2656-4021-A9EC-94698C2079CC}" name="Query - orders" description="Connection to the 'orders' query in the workbook." type="100" refreshedVersion="8" minRefreshableVersion="5">
    <extLst>
      <ext xmlns:x15="http://schemas.microsoft.com/office/spreadsheetml/2010/11/main" uri="{DE250136-89BD-433C-8126-D09CA5730AF9}">
        <x15:connection id="66438cde-763b-4c55-a191-5a55b2763405"/>
      </ext>
    </extLst>
  </connection>
  <connection id="9" xr16:uid="{B99BAE4D-ABFD-40D0-B15E-69EDCAC369E8}" name="Query - p2main" description="Connection to the 'p2main' query in the workbook." type="100" refreshedVersion="8" minRefreshableVersion="5">
    <extLst>
      <ext xmlns:x15="http://schemas.microsoft.com/office/spreadsheetml/2010/11/main" uri="{DE250136-89BD-433C-8126-D09CA5730AF9}">
        <x15:connection id="8e9a04b8-1236-4766-a4d8-1d038db307ae">
          <x15:oledbPr connection="Provider=Microsoft.Mashup.OleDb.1;Data Source=$Workbook$;Location=p2main;Extended Properties=&quot;&quot;">
            <x15:dbTables>
              <x15:dbTable name="p2main"/>
            </x15:dbTables>
          </x15:oledbPr>
        </x15:connection>
      </ext>
    </extLst>
  </connection>
  <connection id="10" xr16:uid="{60FFD33B-3205-40EB-8155-F81793A8774F}" name="Query - products" description="Connection to the 'products' query in the workbook." type="100" refreshedVersion="8" minRefreshableVersion="5">
    <extLst>
      <ext xmlns:x15="http://schemas.microsoft.com/office/spreadsheetml/2010/11/main" uri="{DE250136-89BD-433C-8126-D09CA5730AF9}">
        <x15:connection id="868b101d-bdb2-41b9-950d-39374827ceb1">
          <x15:oledbPr connection="Provider=Microsoft.Mashup.OleDb.1;Data Source=$Workbook$;Location=products;Extended Properties=&quot;&quot;">
            <x15:dbTables>
              <x15:dbTable name="products"/>
            </x15:dbTables>
          </x15:oledbPr>
        </x15:connection>
      </ext>
    </extLst>
  </connection>
  <connection id="11" xr16:uid="{B175619A-B22E-4420-A72D-4F41EA40367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2" xr16:uid="{F875A915-6444-43AE-9210-78C99F507CA3}" name="WorksheetConnection_Book1!orders" type="102" refreshedVersion="8" minRefreshableVersion="5">
    <extLst>
      <ext xmlns:x15="http://schemas.microsoft.com/office/spreadsheetml/2010/11/main" uri="{DE250136-89BD-433C-8126-D09CA5730AF9}">
        <x15:connection id="orders 1">
          <x15:rangePr sourceName="_xlcn.WorksheetConnection_Book1orders1"/>
        </x15:connection>
      </ext>
    </extLst>
  </connection>
</connections>
</file>

<file path=xl/sharedStrings.xml><?xml version="1.0" encoding="utf-8"?>
<sst xmlns="http://schemas.openxmlformats.org/spreadsheetml/2006/main" count="11386" uniqueCount="2973">
  <si>
    <t>Name</t>
  </si>
  <si>
    <t>Extension</t>
  </si>
  <si>
    <t>Date accessed</t>
  </si>
  <si>
    <t>Date modified</t>
  </si>
  <si>
    <t>Date created</t>
  </si>
  <si>
    <t>Folder Path</t>
  </si>
  <si>
    <t>customers.csv</t>
  </si>
  <si>
    <t>.csv</t>
  </si>
  <si>
    <t>C:\Users\ASUS\Desktop\exbasic\excelprojects\p2main\</t>
  </si>
  <si>
    <t>orders.csv</t>
  </si>
  <si>
    <t>products.csv</t>
  </si>
  <si>
    <t>Customer_ID</t>
  </si>
  <si>
    <t>City</t>
  </si>
  <si>
    <t>Contact_Number</t>
  </si>
  <si>
    <t>Email</t>
  </si>
  <si>
    <t>Gender</t>
  </si>
  <si>
    <t>Address</t>
  </si>
  <si>
    <t>C001</t>
  </si>
  <si>
    <t>Tara Krishnan</t>
  </si>
  <si>
    <t>Panchkula</t>
  </si>
  <si>
    <t>+917193971454</t>
  </si>
  <si>
    <t>mandrati@chad.org</t>
  </si>
  <si>
    <t>Female</t>
  </si>
  <si>
    <t>65/04
Dhawan Marg, Rajpur Sonarpur 590551</t>
  </si>
  <si>
    <t>C002</t>
  </si>
  <si>
    <t>Myra Edwin</t>
  </si>
  <si>
    <t>Bulandshahr</t>
  </si>
  <si>
    <t>08915420519</t>
  </si>
  <si>
    <t>yshukla@hotmail.com</t>
  </si>
  <si>
    <t>H.No. 78
Sharaf Ganj
Indore 928261</t>
  </si>
  <si>
    <t>C003</t>
  </si>
  <si>
    <t>Jayesh Lanka</t>
  </si>
  <si>
    <t>Bilaspur</t>
  </si>
  <si>
    <t>07400208126</t>
  </si>
  <si>
    <t>kavyabarad@hotmail.com</t>
  </si>
  <si>
    <t>Male</t>
  </si>
  <si>
    <t>H.No. 53, Krishna Ganj, Dhule-346480</t>
  </si>
  <si>
    <t>C004</t>
  </si>
  <si>
    <t>Tarini Bava</t>
  </si>
  <si>
    <t>Miryalaguda</t>
  </si>
  <si>
    <t>07232349928</t>
  </si>
  <si>
    <t>vsen@hotmail.com</t>
  </si>
  <si>
    <t>145
Sibal, Rourkela-650344</t>
  </si>
  <si>
    <t>C005</t>
  </si>
  <si>
    <t>Hiran Kaul</t>
  </si>
  <si>
    <t>Kottayam</t>
  </si>
  <si>
    <t>02207644242</t>
  </si>
  <si>
    <t>hanshkapur@buch.biz</t>
  </si>
  <si>
    <t>34/168
Sachar Street
Bhatpara 002691</t>
  </si>
  <si>
    <t>C006</t>
  </si>
  <si>
    <t>Rania Mann</t>
  </si>
  <si>
    <t>Karimnagar</t>
  </si>
  <si>
    <t>+919363577179</t>
  </si>
  <si>
    <t>evaswamy@biswas-sekhon.com</t>
  </si>
  <si>
    <t>15/89, Dayal Chowk, Rohtak 586046</t>
  </si>
  <si>
    <t>C007</t>
  </si>
  <si>
    <t>Jayant Kamdar</t>
  </si>
  <si>
    <t>Berhampore</t>
  </si>
  <si>
    <t>+918576675504</t>
  </si>
  <si>
    <t>pcontractor@hotmail.com</t>
  </si>
  <si>
    <t>H.No. 501
Goswami Path, Bhilwara 482554</t>
  </si>
  <si>
    <t>C008</t>
  </si>
  <si>
    <t>Veer Ray</t>
  </si>
  <si>
    <t>Chinsurah</t>
  </si>
  <si>
    <t>7138085704</t>
  </si>
  <si>
    <t>uthkarshjohal@yahoo.com</t>
  </si>
  <si>
    <t>H.No. 589, Gala Circle, Nandyal-774484</t>
  </si>
  <si>
    <t>C009</t>
  </si>
  <si>
    <t>Ritvik Borah</t>
  </si>
  <si>
    <t>Madurai</t>
  </si>
  <si>
    <t>1336765676</t>
  </si>
  <si>
    <t>daliajivika@yahoo.com</t>
  </si>
  <si>
    <t>28/64
Lanka Marg, Ramgarh 141634</t>
  </si>
  <si>
    <t>C010</t>
  </si>
  <si>
    <t>Darshit Dave</t>
  </si>
  <si>
    <t>Kanpur</t>
  </si>
  <si>
    <t>01608833065</t>
  </si>
  <si>
    <t>fateh26@hotmail.com</t>
  </si>
  <si>
    <t>H.No. 21
Singhal Path
Hindupur 170985</t>
  </si>
  <si>
    <t>C011</t>
  </si>
  <si>
    <t>Lagan Kapoor</t>
  </si>
  <si>
    <t>Orai</t>
  </si>
  <si>
    <t>+916173563562</t>
  </si>
  <si>
    <t>rsidhu@gmail.com</t>
  </si>
  <si>
    <t>53/710, Tailor Ganj, Gorakhpur-030540</t>
  </si>
  <si>
    <t>C012</t>
  </si>
  <si>
    <t>Onkar Mangat</t>
  </si>
  <si>
    <t>+919921125624</t>
  </si>
  <si>
    <t>oorjabassi@wali.com</t>
  </si>
  <si>
    <t>H.No. 460, Sankar Ganj
Tadipatri 227246</t>
  </si>
  <si>
    <t>C013</t>
  </si>
  <si>
    <t>Manikya Goswami</t>
  </si>
  <si>
    <t>Mangalore</t>
  </si>
  <si>
    <t>+912112817503</t>
  </si>
  <si>
    <t>settytara@gmail.com</t>
  </si>
  <si>
    <t>382, Banerjee Ganj
Patna 002103</t>
  </si>
  <si>
    <t>C014</t>
  </si>
  <si>
    <t>Indrans Shukla</t>
  </si>
  <si>
    <t>Panvel</t>
  </si>
  <si>
    <t>2717671919</t>
  </si>
  <si>
    <t>rajagopalfateh@dhingra.info</t>
  </si>
  <si>
    <t>67/61, Balan Nagar
Dehri-162882</t>
  </si>
  <si>
    <t>C015</t>
  </si>
  <si>
    <t>Romil Bajwa</t>
  </si>
  <si>
    <t>Kolkata</t>
  </si>
  <si>
    <t>+918664164910</t>
  </si>
  <si>
    <t>taimurkashyap@halder.com</t>
  </si>
  <si>
    <t>890, Sathe Circle
Moradabad 800838</t>
  </si>
  <si>
    <t>C016</t>
  </si>
  <si>
    <t>Amani Ganesh</t>
  </si>
  <si>
    <t>Tenali</t>
  </si>
  <si>
    <t>08482992702</t>
  </si>
  <si>
    <t>sumerkaur@yahoo.com</t>
  </si>
  <si>
    <t>667
Som Marg
Rajkot 238865</t>
  </si>
  <si>
    <t>C017</t>
  </si>
  <si>
    <t>Advika Dhar</t>
  </si>
  <si>
    <t>Gangtok</t>
  </si>
  <si>
    <t>+912738556486</t>
  </si>
  <si>
    <t>pmaster@deol.com</t>
  </si>
  <si>
    <t>80/81, Varghese Chowk, Bidhannagar-928710</t>
  </si>
  <si>
    <t>C018</t>
  </si>
  <si>
    <t>Eva Vaidya</t>
  </si>
  <si>
    <t>Nizamabad</t>
  </si>
  <si>
    <t>+919080029661</t>
  </si>
  <si>
    <t>drishya20@kapadia.com</t>
  </si>
  <si>
    <t>34/29
Manne Circle, Ahmedabad 929297</t>
  </si>
  <si>
    <t>C019</t>
  </si>
  <si>
    <t>Amira Sengupta</t>
  </si>
  <si>
    <t>Danapur</t>
  </si>
  <si>
    <t>+914513393592</t>
  </si>
  <si>
    <t>purab20@dhar.com</t>
  </si>
  <si>
    <t>77
Dass Street
Sasaram-948992</t>
  </si>
  <si>
    <t>C020</t>
  </si>
  <si>
    <t>Samaira Ganesh</t>
  </si>
  <si>
    <t>Machilipatnam</t>
  </si>
  <si>
    <t>01731643700</t>
  </si>
  <si>
    <t>golesana@varty-gill.com</t>
  </si>
  <si>
    <t>12, Khosla Chowk
Gopalpur-059682</t>
  </si>
  <si>
    <t>C021</t>
  </si>
  <si>
    <t>Siya Talwar</t>
  </si>
  <si>
    <t>Mehsana</t>
  </si>
  <si>
    <t>+915555408563</t>
  </si>
  <si>
    <t>hsunder@raman.info</t>
  </si>
  <si>
    <t>H.No. 617, Brahmbhatt Path, Madanapalle-879728</t>
  </si>
  <si>
    <t>C022</t>
  </si>
  <si>
    <t>Ivana Rout</t>
  </si>
  <si>
    <t>Khandwa</t>
  </si>
  <si>
    <t>+913111711777</t>
  </si>
  <si>
    <t>adhar@yahoo.com</t>
  </si>
  <si>
    <t>24
Babu Nagar, Khammam 703294</t>
  </si>
  <si>
    <t>C023</t>
  </si>
  <si>
    <t>Abram Sandhu</t>
  </si>
  <si>
    <t>Bidhannagar</t>
  </si>
  <si>
    <t>7196287267</t>
  </si>
  <si>
    <t>sibalnitya@bhasin.net</t>
  </si>
  <si>
    <t>H.No. 13
Lad Road
Bhiwandi 874382</t>
  </si>
  <si>
    <t>C024</t>
  </si>
  <si>
    <t>Jhanvi Chowdhury</t>
  </si>
  <si>
    <t>Kavali</t>
  </si>
  <si>
    <t>+910316756360</t>
  </si>
  <si>
    <t>magarvardaniya@biswas.com</t>
  </si>
  <si>
    <t>827, Shere Nagar, Mangalore 084058</t>
  </si>
  <si>
    <t>C025</t>
  </si>
  <si>
    <t>Ira Bava</t>
  </si>
  <si>
    <t>Singrauli</t>
  </si>
  <si>
    <t>+917406193950</t>
  </si>
  <si>
    <t>rastogizain@yahoo.com</t>
  </si>
  <si>
    <t>13/846, Bajaj Road, Nangloi Jat-882740</t>
  </si>
  <si>
    <t>C026</t>
  </si>
  <si>
    <t>Ira Chahal</t>
  </si>
  <si>
    <t>Farrukhabad</t>
  </si>
  <si>
    <t>+918716483532</t>
  </si>
  <si>
    <t>ayeshathakkar@yahoo.com</t>
  </si>
  <si>
    <t>37, Bhasin Path, Deoghar-816439</t>
  </si>
  <si>
    <t>C027</t>
  </si>
  <si>
    <t>Kashvi Sur</t>
  </si>
  <si>
    <t>Serampore</t>
  </si>
  <si>
    <t>03431035116</t>
  </si>
  <si>
    <t>edwinkeya@gmail.com</t>
  </si>
  <si>
    <t>34, Sanghvi Path
Sikar 774265</t>
  </si>
  <si>
    <t>C028</t>
  </si>
  <si>
    <t>Hridaan Rajagopalan</t>
  </si>
  <si>
    <t>Noida</t>
  </si>
  <si>
    <t>02539728317</t>
  </si>
  <si>
    <t>indrans49@thaman-chopra.net</t>
  </si>
  <si>
    <t>01, Kapur Road, Agra-329913</t>
  </si>
  <si>
    <t>C029</t>
  </si>
  <si>
    <t>Badal Sathe</t>
  </si>
  <si>
    <t>Haridwar</t>
  </si>
  <si>
    <t>+912454360885</t>
  </si>
  <si>
    <t>lavanya23@yahoo.com</t>
  </si>
  <si>
    <t>H.No. 78, Suresh, Hapur-924072</t>
  </si>
  <si>
    <t>C030</t>
  </si>
  <si>
    <t>Vardaniya Contractor</t>
  </si>
  <si>
    <t>Sambhal</t>
  </si>
  <si>
    <t>09972300876</t>
  </si>
  <si>
    <t>choprakavya@dugar.org</t>
  </si>
  <si>
    <t>H.No. 904
Dave Zila
Pimpri-Chinchwad 244227</t>
  </si>
  <si>
    <t>C031</t>
  </si>
  <si>
    <t>Madhup Wable</t>
  </si>
  <si>
    <t>Sasaram</t>
  </si>
  <si>
    <t>0135745753</t>
  </si>
  <si>
    <t>priyansh11@dua-tella.com</t>
  </si>
  <si>
    <t>H.No. 69
Shere
Durgapur 474507</t>
  </si>
  <si>
    <t>C032</t>
  </si>
  <si>
    <t>Mannat Anand</t>
  </si>
  <si>
    <t>Surat</t>
  </si>
  <si>
    <t>1611365500</t>
  </si>
  <si>
    <t>advika02@gmail.com</t>
  </si>
  <si>
    <t>81/76, Khanna Nagar, Vasai-Virar-913106</t>
  </si>
  <si>
    <t>C033</t>
  </si>
  <si>
    <t>Suhana Kurian</t>
  </si>
  <si>
    <t>Indore</t>
  </si>
  <si>
    <t>5713958095</t>
  </si>
  <si>
    <t>nbains@hotmail.com</t>
  </si>
  <si>
    <t>56/734, Som Marg
Bhimavaram 598548</t>
  </si>
  <si>
    <t>C034</t>
  </si>
  <si>
    <t>Hridaan Sood</t>
  </si>
  <si>
    <t>Bhatpara</t>
  </si>
  <si>
    <t>06652710577</t>
  </si>
  <si>
    <t>drishyabalan@yahoo.com</t>
  </si>
  <si>
    <t>H.No. 60, Deep Street
Phusro 320629</t>
  </si>
  <si>
    <t>C035</t>
  </si>
  <si>
    <t>Ira Sarna</t>
  </si>
  <si>
    <t>Vellore</t>
  </si>
  <si>
    <t>+916899648374</t>
  </si>
  <si>
    <t>zben@cherian.org</t>
  </si>
  <si>
    <t>63, Baria Circle
Siliguri 399443</t>
  </si>
  <si>
    <t>C036</t>
  </si>
  <si>
    <t>Biju Bajwa</t>
  </si>
  <si>
    <t>Dibrugarh</t>
  </si>
  <si>
    <t>+918721850071</t>
  </si>
  <si>
    <t>choudhryrohan@hotmail.com</t>
  </si>
  <si>
    <t>373
Ganguly Street, Kurnool 041608</t>
  </si>
  <si>
    <t>C037</t>
  </si>
  <si>
    <t>Aradhya Kumar</t>
  </si>
  <si>
    <t>Davanagere</t>
  </si>
  <si>
    <t>1972392634</t>
  </si>
  <si>
    <t>faiyaz10@yahoo.com</t>
  </si>
  <si>
    <t>123, Sagar Road
Dharmavaram-048740</t>
  </si>
  <si>
    <t>C038</t>
  </si>
  <si>
    <t>Yakshit Shah</t>
  </si>
  <si>
    <t>Aizawl</t>
  </si>
  <si>
    <t>02847411902</t>
  </si>
  <si>
    <t>kthaker@gmail.com</t>
  </si>
  <si>
    <t>H.No. 77
Kalita Circle, Muzaffarnagar-768793</t>
  </si>
  <si>
    <t>C039</t>
  </si>
  <si>
    <t>Kaira Bahl</t>
  </si>
  <si>
    <t>Kamarhati</t>
  </si>
  <si>
    <t>+918804850295</t>
  </si>
  <si>
    <t>keerzara@deshpande-sandhu.net</t>
  </si>
  <si>
    <t>318
Chokshi Road, Miryalaguda-997025</t>
  </si>
  <si>
    <t>C040</t>
  </si>
  <si>
    <t>Hazel Mangat</t>
  </si>
  <si>
    <t>Pallavaram</t>
  </si>
  <si>
    <t>+918810621361</t>
  </si>
  <si>
    <t>aarnakrishna@chokshi.org</t>
  </si>
  <si>
    <t>H.No. 07
Lad Ganj, Jaipur-750706</t>
  </si>
  <si>
    <t>C041</t>
  </si>
  <si>
    <t>Rati Dhingra</t>
  </si>
  <si>
    <t>Karaikudi</t>
  </si>
  <si>
    <t>00625408216</t>
  </si>
  <si>
    <t>nirvisekhon@yahoo.com</t>
  </si>
  <si>
    <t>71/531
Kibe Circle, Indore-971559</t>
  </si>
  <si>
    <t>C042</t>
  </si>
  <si>
    <t>Eshani Sharma</t>
  </si>
  <si>
    <t>Ajmer</t>
  </si>
  <si>
    <t>+916843169694</t>
  </si>
  <si>
    <t>waliavaibhav@yahoo.com</t>
  </si>
  <si>
    <t>85/523
Raval Path, Bhind-188340</t>
  </si>
  <si>
    <t>C043</t>
  </si>
  <si>
    <t>Yasmin Sheth</t>
  </si>
  <si>
    <t>02544865070</t>
  </si>
  <si>
    <t>aliavasa@chakraborty-koshy.com</t>
  </si>
  <si>
    <t>80
Vala Ganj, Dindigul-437862</t>
  </si>
  <si>
    <t>C044</t>
  </si>
  <si>
    <t>Seher Mann</t>
  </si>
  <si>
    <t>Agra</t>
  </si>
  <si>
    <t>09843970658</t>
  </si>
  <si>
    <t>vardaniyakaran@krishnamurthy.com</t>
  </si>
  <si>
    <t>H.No. 146, Ram Chowk
Meerut-776118</t>
  </si>
  <si>
    <t>C045</t>
  </si>
  <si>
    <t>Divit Mahajan</t>
  </si>
  <si>
    <t>Maheshtala</t>
  </si>
  <si>
    <t>06789522856</t>
  </si>
  <si>
    <t>krishchoudhury@kakar.com</t>
  </si>
  <si>
    <t>25/685, Kannan Street, Erode-345276</t>
  </si>
  <si>
    <t>C046</t>
  </si>
  <si>
    <t>Tara Kannan</t>
  </si>
  <si>
    <t>Guna</t>
  </si>
  <si>
    <t>+917543187237</t>
  </si>
  <si>
    <t>madanheer@gmail.com</t>
  </si>
  <si>
    <t>H.No. 26
Khurana, Kharagpur-183176</t>
  </si>
  <si>
    <t>C047</t>
  </si>
  <si>
    <t>Bhamini Ravi</t>
  </si>
  <si>
    <t>Jorhat</t>
  </si>
  <si>
    <t>+910798274175</t>
  </si>
  <si>
    <t>ramachandranraghav@uppal-bhandari.com</t>
  </si>
  <si>
    <t>56, Tak Street, Giridih 114150</t>
  </si>
  <si>
    <t>C048</t>
  </si>
  <si>
    <t>Aradhya Kale</t>
  </si>
  <si>
    <t>Guntakal</t>
  </si>
  <si>
    <t>07979926231</t>
  </si>
  <si>
    <t>gkhanna@tripathi.biz</t>
  </si>
  <si>
    <t>H.No. 60, Dhingra Marg
Jalna 036174</t>
  </si>
  <si>
    <t>C049</t>
  </si>
  <si>
    <t>Aarush Balasubramanian</t>
  </si>
  <si>
    <t>Imphal</t>
  </si>
  <si>
    <t>01436426958</t>
  </si>
  <si>
    <t>divijsheth@doshi.com</t>
  </si>
  <si>
    <t>60, Loke Circle, Kadapa 528564</t>
  </si>
  <si>
    <t>C050</t>
  </si>
  <si>
    <t>Chirag Srinivas</t>
  </si>
  <si>
    <t>+911157961919</t>
  </si>
  <si>
    <t>xmand@hotmail.com</t>
  </si>
  <si>
    <t>80/683
Gandhi Zila
Amravati-523734</t>
  </si>
  <si>
    <t>C051</t>
  </si>
  <si>
    <t>Aradhya Batta</t>
  </si>
  <si>
    <t>Kota</t>
  </si>
  <si>
    <t>+911200621501</t>
  </si>
  <si>
    <t>diyakapadia@gmail.com</t>
  </si>
  <si>
    <t>25
Vaidya Street, Deoghar-807286</t>
  </si>
  <si>
    <t>C052</t>
  </si>
  <si>
    <t>Vardaniya Apte</t>
  </si>
  <si>
    <t>Dhanbad</t>
  </si>
  <si>
    <t>05846932069</t>
  </si>
  <si>
    <t>ysoman@thaman.com</t>
  </si>
  <si>
    <t>H.No. 78, Tara Nagar
Narasaraopet-260778</t>
  </si>
  <si>
    <t>C053</t>
  </si>
  <si>
    <t>Kismat Kapadia</t>
  </si>
  <si>
    <t>Bharatpur</t>
  </si>
  <si>
    <t>+918068004996</t>
  </si>
  <si>
    <t>aniruddhbhatia@apte-ramaswamy.net</t>
  </si>
  <si>
    <t>592, Sachar Circle
Thoothukudi 513426</t>
  </si>
  <si>
    <t>C054</t>
  </si>
  <si>
    <t>Umang Ahuja</t>
  </si>
  <si>
    <t>07271590783</t>
  </si>
  <si>
    <t>saksham09@hotmail.com</t>
  </si>
  <si>
    <t>06/32
Kade
Mehsana-061743</t>
  </si>
  <si>
    <t>C055</t>
  </si>
  <si>
    <t>Umang Luthra</t>
  </si>
  <si>
    <t>02007986762</t>
  </si>
  <si>
    <t>manikya74@bava.com</t>
  </si>
  <si>
    <t>H.No. 728, Datta Chowk
Kumbakonam-380227</t>
  </si>
  <si>
    <t>C056</t>
  </si>
  <si>
    <t>Pihu Choudhury</t>
  </si>
  <si>
    <t>9732644810</t>
  </si>
  <si>
    <t>dhanuksastry@yahoo.com</t>
  </si>
  <si>
    <t>H.No. 029, Grover
Kadapa-492513</t>
  </si>
  <si>
    <t>C057</t>
  </si>
  <si>
    <t>Zain Hegde</t>
  </si>
  <si>
    <t>Delhi</t>
  </si>
  <si>
    <t>8736997123</t>
  </si>
  <si>
    <t>faiyazsagar@thakur-chakrabarti.com</t>
  </si>
  <si>
    <t>63/17
Bal Circle
Dehradun 365978</t>
  </si>
  <si>
    <t>C058</t>
  </si>
  <si>
    <t>Charvi Kanda</t>
  </si>
  <si>
    <t>+919771604920</t>
  </si>
  <si>
    <t>miraan05@gmail.com</t>
  </si>
  <si>
    <t>25
Srinivasan Ganj, Mira-Bhayandar-341661</t>
  </si>
  <si>
    <t>C059</t>
  </si>
  <si>
    <t>Nirvi Wagle</t>
  </si>
  <si>
    <t>Kalyan-Dombivli</t>
  </si>
  <si>
    <t>5869821393</t>
  </si>
  <si>
    <t>mandalbhamini@gmail.com</t>
  </si>
  <si>
    <t>77
Walla Ganj, Ambarnath-616114</t>
  </si>
  <si>
    <t>C060</t>
  </si>
  <si>
    <t>Riya Wagle</t>
  </si>
  <si>
    <t>Satara</t>
  </si>
  <si>
    <t>00214103009</t>
  </si>
  <si>
    <t>veercheema@khosla.com</t>
  </si>
  <si>
    <t>H.No. 775
Sha Circle
Mumbai 290110</t>
  </si>
  <si>
    <t>C061</t>
  </si>
  <si>
    <t>Akarsh Ramesh</t>
  </si>
  <si>
    <t>04318554567</t>
  </si>
  <si>
    <t>tsaini@johal-char.com</t>
  </si>
  <si>
    <t>078, Ghose Nagar, Bikaner 211920</t>
  </si>
  <si>
    <t>C062</t>
  </si>
  <si>
    <t>Inaaya  Sarraf</t>
  </si>
  <si>
    <t>Nagpur</t>
  </si>
  <si>
    <t>+915915082470</t>
  </si>
  <si>
    <t>kotharilakshay@cherian.com</t>
  </si>
  <si>
    <t>78/08
Dyal Ganj
Satara-877913</t>
  </si>
  <si>
    <t>C063</t>
  </si>
  <si>
    <t>Arhaan Ahluwalia</t>
  </si>
  <si>
    <t>Jamnagar</t>
  </si>
  <si>
    <t>05287021467</t>
  </si>
  <si>
    <t>pihu31@edwin-bawa.com</t>
  </si>
  <si>
    <t>70/415
Sarna Road, Junagadh-305320</t>
  </si>
  <si>
    <t>C064</t>
  </si>
  <si>
    <t>Indrajit Kale</t>
  </si>
  <si>
    <t>Srikakulam</t>
  </si>
  <si>
    <t>+916181058210</t>
  </si>
  <si>
    <t>sabharwalmamooty@tella.com</t>
  </si>
  <si>
    <t>191
Bera Path, Bhimavaram 502334</t>
  </si>
  <si>
    <t>C065</t>
  </si>
  <si>
    <t>Badal Vora</t>
  </si>
  <si>
    <t>North Dumdum</t>
  </si>
  <si>
    <t>09753056313</t>
  </si>
  <si>
    <t>kbobal@hotmail.com</t>
  </si>
  <si>
    <t>413
Ram Circle, Dhanbad-458174</t>
  </si>
  <si>
    <t>C066</t>
  </si>
  <si>
    <t>Eshani Buch</t>
  </si>
  <si>
    <t>Malegaon</t>
  </si>
  <si>
    <t>07436178055</t>
  </si>
  <si>
    <t>traval@ratta-bumb.net</t>
  </si>
  <si>
    <t>209
Lad Street, Ludhiana-431855</t>
  </si>
  <si>
    <t>C067</t>
  </si>
  <si>
    <t>Eva Sankaran</t>
  </si>
  <si>
    <t>Anand</t>
  </si>
  <si>
    <t>0407409251</t>
  </si>
  <si>
    <t>zdhar@gmail.com</t>
  </si>
  <si>
    <t>538
Doctor Street, Machilipatnam 092427</t>
  </si>
  <si>
    <t>C068</t>
  </si>
  <si>
    <t>Ritvik Garde</t>
  </si>
  <si>
    <t>+913719858588</t>
  </si>
  <si>
    <t>parinaaz89@varty-gaba.com</t>
  </si>
  <si>
    <t>59/845, Kade Path, Barasat 294473</t>
  </si>
  <si>
    <t>C069</t>
  </si>
  <si>
    <t>Hunar Tripathi</t>
  </si>
  <si>
    <t>Madhyamgram</t>
  </si>
  <si>
    <t>01440411271</t>
  </si>
  <si>
    <t>gabainaaya@chhabra.info</t>
  </si>
  <si>
    <t>H.No. 637
Walla Zila, Begusarai 750201</t>
  </si>
  <si>
    <t>C070</t>
  </si>
  <si>
    <t>Emir Gokhale</t>
  </si>
  <si>
    <t>3859920805</t>
  </si>
  <si>
    <t>emirlala@sethi-kari.com</t>
  </si>
  <si>
    <t>49/10
Sengupta Marg, Madhyamgram 629284</t>
  </si>
  <si>
    <t>C071</t>
  </si>
  <si>
    <t>Purab Sheth</t>
  </si>
  <si>
    <t>Tiruppur</t>
  </si>
  <si>
    <t>08410472405</t>
  </si>
  <si>
    <t>suhana89@yahoo.com</t>
  </si>
  <si>
    <t>H.No. 12
Dua Zila, Thrissur 303124</t>
  </si>
  <si>
    <t>C072</t>
  </si>
  <si>
    <t>Charvi Karnik</t>
  </si>
  <si>
    <t>Hyderabad</t>
  </si>
  <si>
    <t>7573085232</t>
  </si>
  <si>
    <t>mishti69@cheema.info</t>
  </si>
  <si>
    <t>99/790
Subramanian Chowk, Bhagalpur 125926</t>
  </si>
  <si>
    <t>C073</t>
  </si>
  <si>
    <t>Zeeshan Tailor</t>
  </si>
  <si>
    <t>Parbhani</t>
  </si>
  <si>
    <t>+918037721297</t>
  </si>
  <si>
    <t>vardaniya27@yahoo.com</t>
  </si>
  <si>
    <t>63/76, Karan Street
Kanpur 487263</t>
  </si>
  <si>
    <t>C074</t>
  </si>
  <si>
    <t>Vanya Apte</t>
  </si>
  <si>
    <t>Sultan Pur Majra</t>
  </si>
  <si>
    <t>+919182523205</t>
  </si>
  <si>
    <t>gdoshi@gmail.com</t>
  </si>
  <si>
    <t>509, Shah Road, Medininagar 212721</t>
  </si>
  <si>
    <t>C075</t>
  </si>
  <si>
    <t>Yashvi Bansal</t>
  </si>
  <si>
    <t>Aligarh</t>
  </si>
  <si>
    <t>+914513765238</t>
  </si>
  <si>
    <t>indranilsastry@gmail.com</t>
  </si>
  <si>
    <t>62, Dash Street
Pondicherry-945886</t>
  </si>
  <si>
    <t>C076</t>
  </si>
  <si>
    <t>Oorja Dayal</t>
  </si>
  <si>
    <t>Gaya</t>
  </si>
  <si>
    <t>+916936516442</t>
  </si>
  <si>
    <t>indrajit78@balay-ravi.com</t>
  </si>
  <si>
    <t>49
Sami
Dibrugarh-768751</t>
  </si>
  <si>
    <t>C077</t>
  </si>
  <si>
    <t>Gokul Ahluwalia</t>
  </si>
  <si>
    <t>+910413737551</t>
  </si>
  <si>
    <t>khalsatarini@bora.com</t>
  </si>
  <si>
    <t>645, Grewal Street, Bardhaman-621911</t>
  </si>
  <si>
    <t>C078</t>
  </si>
  <si>
    <t>Jivika Rajan</t>
  </si>
  <si>
    <t>Bhubaneswar</t>
  </si>
  <si>
    <t>3005266310</t>
  </si>
  <si>
    <t>hunar08@hotmail.com</t>
  </si>
  <si>
    <t>67
Cheema
Bardhaman 968232</t>
  </si>
  <si>
    <t>C079</t>
  </si>
  <si>
    <t>Vedika Sankaran</t>
  </si>
  <si>
    <t>Bhilai</t>
  </si>
  <si>
    <t>07606054646</t>
  </si>
  <si>
    <t>advikakrishnan@hotmail.com</t>
  </si>
  <si>
    <t>89
Srivastava Circle
Solapur 947664</t>
  </si>
  <si>
    <t>C080</t>
  </si>
  <si>
    <t>Mohanlal Garde</t>
  </si>
  <si>
    <t>Bhopal</t>
  </si>
  <si>
    <t>08448890371</t>
  </si>
  <si>
    <t>shroffzaina@hotmail.com</t>
  </si>
  <si>
    <t>80/990
Yogi Road
Anantapuram-218176</t>
  </si>
  <si>
    <t>C081</t>
  </si>
  <si>
    <t>Kaira Ramachandran</t>
  </si>
  <si>
    <t>Ratlam</t>
  </si>
  <si>
    <t>4987395025</t>
  </si>
  <si>
    <t>baradnirvi@yahoo.com</t>
  </si>
  <si>
    <t>H.No. 717
Warrior Circle
Etawah-124622</t>
  </si>
  <si>
    <t>C082</t>
  </si>
  <si>
    <t>Anya Chaudhari</t>
  </si>
  <si>
    <t>Ahmednagar</t>
  </si>
  <si>
    <t>0813770782</t>
  </si>
  <si>
    <t>subramanianojas@gmail.com</t>
  </si>
  <si>
    <t>64/161, Kaur Ganj, Kadapa 257529</t>
  </si>
  <si>
    <t>C083</t>
  </si>
  <si>
    <t>Aaryahi Sodhi</t>
  </si>
  <si>
    <t>Raurkela Industrial Township</t>
  </si>
  <si>
    <t>+912690208110</t>
  </si>
  <si>
    <t>devanromil@hotmail.com</t>
  </si>
  <si>
    <t>H.No. 256
Sami Street, Lucknow-283322</t>
  </si>
  <si>
    <t>C084</t>
  </si>
  <si>
    <t>Anahita Shankar</t>
  </si>
  <si>
    <t>Tiruchirappalli</t>
  </si>
  <si>
    <t>+912205603376</t>
  </si>
  <si>
    <t>jchada@hotmail.com</t>
  </si>
  <si>
    <t>537
Bahl Nagar
Tinsukia 000008</t>
  </si>
  <si>
    <t>C085</t>
  </si>
  <si>
    <t>Bhamini Johal</t>
  </si>
  <si>
    <t>Raipur</t>
  </si>
  <si>
    <t>+913129106402</t>
  </si>
  <si>
    <t>prisha85@gaba.com</t>
  </si>
  <si>
    <t>53/88, Soni Chowk
Etawah-422592</t>
  </si>
  <si>
    <t>C086</t>
  </si>
  <si>
    <t>Ivana Amble</t>
  </si>
  <si>
    <t>Purnia</t>
  </si>
  <si>
    <t>09628920018</t>
  </si>
  <si>
    <t>sundarampari@garg-khurana.biz</t>
  </si>
  <si>
    <t>54/216, Tak Ganj
Mangalore 180959</t>
  </si>
  <si>
    <t>C087</t>
  </si>
  <si>
    <t>Rania Bhatt</t>
  </si>
  <si>
    <t>2112404207</t>
  </si>
  <si>
    <t>dishanithaker@dey-choudhry.info</t>
  </si>
  <si>
    <t>H.No. 782
Dey Circle
Jalna 640789</t>
  </si>
  <si>
    <t>C088</t>
  </si>
  <si>
    <t>Shalv Kulkarni</t>
  </si>
  <si>
    <t>Khora</t>
  </si>
  <si>
    <t>+919113488461</t>
  </si>
  <si>
    <t>uthkarsh12@yahoo.com</t>
  </si>
  <si>
    <t>H.No. 82, Kala Road, Moradabad-953360</t>
  </si>
  <si>
    <t>C089</t>
  </si>
  <si>
    <t>Oorja Dey</t>
  </si>
  <si>
    <t>Nellore</t>
  </si>
  <si>
    <t>+917264144428</t>
  </si>
  <si>
    <t>shanaya87@gmail.com</t>
  </si>
  <si>
    <t>91, Handa Circle
Baranagar-841504</t>
  </si>
  <si>
    <t>C090</t>
  </si>
  <si>
    <t>Drishya De</t>
  </si>
  <si>
    <t>Anantapuram</t>
  </si>
  <si>
    <t>03327374841</t>
  </si>
  <si>
    <t>kakarazad@sura.com</t>
  </si>
  <si>
    <t>12, Wali Ganj
Secunderabad 891177</t>
  </si>
  <si>
    <t>C091</t>
  </si>
  <si>
    <t>Adira Rajan</t>
  </si>
  <si>
    <t>New Delhi</t>
  </si>
  <si>
    <t>+915525478357</t>
  </si>
  <si>
    <t>indrans79@gmail.com</t>
  </si>
  <si>
    <t>H.No. 85
Bora Road
Rajpur Sonarpur-156686</t>
  </si>
  <si>
    <t>C092</t>
  </si>
  <si>
    <t>Zoya Mani</t>
  </si>
  <si>
    <t>+918918356963</t>
  </si>
  <si>
    <t>obose@gmail.com</t>
  </si>
  <si>
    <t>H.No. 319
Mandal Ganj, Vijayawada-709890</t>
  </si>
  <si>
    <t>C093</t>
  </si>
  <si>
    <t>Mamooty Bawa</t>
  </si>
  <si>
    <t>Tumkur</t>
  </si>
  <si>
    <t>+912783169130</t>
  </si>
  <si>
    <t>veer55@chaudhari.net</t>
  </si>
  <si>
    <t>499
Apte Street
Gorakhpur 610533</t>
  </si>
  <si>
    <t>C094</t>
  </si>
  <si>
    <t>Raghav Babu</t>
  </si>
  <si>
    <t>Deoghar</t>
  </si>
  <si>
    <t>+914638480067</t>
  </si>
  <si>
    <t>shenoynirvaan@chawla.com</t>
  </si>
  <si>
    <t>83/108
Goyal Chowk
Bhusawal-294899</t>
  </si>
  <si>
    <t>C095</t>
  </si>
  <si>
    <t>Mahika Cherian</t>
  </si>
  <si>
    <t>Warangal</t>
  </si>
  <si>
    <t>2769457161</t>
  </si>
  <si>
    <t>pgala@yahoo.com</t>
  </si>
  <si>
    <t>765
Srinivasan Ganj
Gangtok-960690</t>
  </si>
  <si>
    <t>C096</t>
  </si>
  <si>
    <t>Kavya Reddy</t>
  </si>
  <si>
    <t>Medininagar</t>
  </si>
  <si>
    <t>+918680724565</t>
  </si>
  <si>
    <t>balakrishnanzaina@gmail.com</t>
  </si>
  <si>
    <t>88/80
Sheth Chowk, Dewas 052601</t>
  </si>
  <si>
    <t>C097</t>
  </si>
  <si>
    <t>Nakul Randhawa</t>
  </si>
  <si>
    <t>Sri Ganganagar</t>
  </si>
  <si>
    <t>0456900126</t>
  </si>
  <si>
    <t>tlall@ramanathan.info</t>
  </si>
  <si>
    <t>376
Tiwari Zila, Munger-178543</t>
  </si>
  <si>
    <t>C098</t>
  </si>
  <si>
    <t>Navya Golla</t>
  </si>
  <si>
    <t>Cuttack</t>
  </si>
  <si>
    <t>+914461213936</t>
  </si>
  <si>
    <t>tellamadhup@bhatt-bhasin.info</t>
  </si>
  <si>
    <t>910
Rastogi Circle, Tiruppur 102771</t>
  </si>
  <si>
    <t>C099</t>
  </si>
  <si>
    <t>Ranbir Loyal</t>
  </si>
  <si>
    <t>+913621448305</t>
  </si>
  <si>
    <t>reyanshghosh@rajagopalan.com</t>
  </si>
  <si>
    <t>496
Kumer Zila
Raurkela Industrial Township-618990</t>
  </si>
  <si>
    <t>C100</t>
  </si>
  <si>
    <t>Pranay Chaudhary</t>
  </si>
  <si>
    <t>Phagwara</t>
  </si>
  <si>
    <t>+919478540370</t>
  </si>
  <si>
    <t>prisha77@loke.org</t>
  </si>
  <si>
    <t>H.No. 58
Sem Street, Amravati 316691</t>
  </si>
  <si>
    <t>Order_ID</t>
  </si>
  <si>
    <t>Product_ID</t>
  </si>
  <si>
    <t>Quantity</t>
  </si>
  <si>
    <t>Order_Date</t>
  </si>
  <si>
    <t>Order_Time</t>
  </si>
  <si>
    <t>Delivery_Date</t>
  </si>
  <si>
    <t>Delivery_Time</t>
  </si>
  <si>
    <t>Location</t>
  </si>
  <si>
    <t>Occasion</t>
  </si>
  <si>
    <t>diff_order_delivery</t>
  </si>
  <si>
    <t>Hour</t>
  </si>
  <si>
    <t>products.Price (INR)</t>
  </si>
  <si>
    <t>1</t>
  </si>
  <si>
    <t>5</t>
  </si>
  <si>
    <t>23:48:13</t>
  </si>
  <si>
    <t>Bardhaman</t>
  </si>
  <si>
    <t>Anniversary</t>
  </si>
  <si>
    <t>9</t>
  </si>
  <si>
    <t>3</t>
  </si>
  <si>
    <t>19:12:03</t>
  </si>
  <si>
    <t>4</t>
  </si>
  <si>
    <t>4:44:29</t>
  </si>
  <si>
    <t>Guwahati</t>
  </si>
  <si>
    <t>Birthday</t>
  </si>
  <si>
    <t>56</t>
  </si>
  <si>
    <t>12:11:48</t>
  </si>
  <si>
    <t>Valentine's Day</t>
  </si>
  <si>
    <t>31</t>
  </si>
  <si>
    <t>13:13:22</t>
  </si>
  <si>
    <t>Nandyal</t>
  </si>
  <si>
    <t>Holi</t>
  </si>
  <si>
    <t>32</t>
  </si>
  <si>
    <t>15:36:41</t>
  </si>
  <si>
    <t>Pudukkottai</t>
  </si>
  <si>
    <t>35</t>
  </si>
  <si>
    <t>16:10:26</t>
  </si>
  <si>
    <t>Asansol</t>
  </si>
  <si>
    <t>47</t>
  </si>
  <si>
    <t>13:04:28</t>
  </si>
  <si>
    <t>Jaipur</t>
  </si>
  <si>
    <t>2</t>
  </si>
  <si>
    <t>53</t>
  </si>
  <si>
    <t>8:25:45</t>
  </si>
  <si>
    <t>Kozhikode</t>
  </si>
  <si>
    <t>Raksha Bandhan</t>
  </si>
  <si>
    <t>7</t>
  </si>
  <si>
    <t>71</t>
  </si>
  <si>
    <t>16:32:06</t>
  </si>
  <si>
    <t>Karnal</t>
  </si>
  <si>
    <t>8</t>
  </si>
  <si>
    <t>29</t>
  </si>
  <si>
    <t>1:06:22</t>
  </si>
  <si>
    <t>Kollam</t>
  </si>
  <si>
    <t>15</t>
  </si>
  <si>
    <t>2:52:39</t>
  </si>
  <si>
    <t>Pune</t>
  </si>
  <si>
    <t>37</t>
  </si>
  <si>
    <t>11:01:04</t>
  </si>
  <si>
    <t>Katni</t>
  </si>
  <si>
    <t>57</t>
  </si>
  <si>
    <t>8:00:15</t>
  </si>
  <si>
    <t>Ahmedabad</t>
  </si>
  <si>
    <t>66</t>
  </si>
  <si>
    <t>21:00:44</t>
  </si>
  <si>
    <t>Munger</t>
  </si>
  <si>
    <t>45</t>
  </si>
  <si>
    <t>14:26:26</t>
  </si>
  <si>
    <t>Haldia</t>
  </si>
  <si>
    <t>59</t>
  </si>
  <si>
    <t>3:56:15</t>
  </si>
  <si>
    <t>Thiruvananthapuram</t>
  </si>
  <si>
    <t>All Occasions</t>
  </si>
  <si>
    <t>81</t>
  </si>
  <si>
    <t>18:29:21</t>
  </si>
  <si>
    <t>87</t>
  </si>
  <si>
    <t>13:17:21</t>
  </si>
  <si>
    <t>Malda</t>
  </si>
  <si>
    <t>89</t>
  </si>
  <si>
    <t>22:56:52</t>
  </si>
  <si>
    <t>Aurangabad</t>
  </si>
  <si>
    <t>92</t>
  </si>
  <si>
    <t>0:11:18</t>
  </si>
  <si>
    <t>Rohtak</t>
  </si>
  <si>
    <t>10</t>
  </si>
  <si>
    <t>94</t>
  </si>
  <si>
    <t>14:51:08</t>
  </si>
  <si>
    <t>100</t>
  </si>
  <si>
    <t>5:50:07</t>
  </si>
  <si>
    <t>Bhiwani</t>
  </si>
  <si>
    <t>109</t>
  </si>
  <si>
    <t>15:35:48</t>
  </si>
  <si>
    <t>Gandhidham</t>
  </si>
  <si>
    <t>122</t>
  </si>
  <si>
    <t>9:04:23</t>
  </si>
  <si>
    <t>Gulbarga</t>
  </si>
  <si>
    <t>126</t>
  </si>
  <si>
    <t>2:28:24</t>
  </si>
  <si>
    <t>Dharmavaram</t>
  </si>
  <si>
    <t>130</t>
  </si>
  <si>
    <t>13:32:41</t>
  </si>
  <si>
    <t>Darbhanga</t>
  </si>
  <si>
    <t>131</t>
  </si>
  <si>
    <t>20:30:50</t>
  </si>
  <si>
    <t>133</t>
  </si>
  <si>
    <t>15:51:54</t>
  </si>
  <si>
    <t>Diwali</t>
  </si>
  <si>
    <t>6</t>
  </si>
  <si>
    <t>134</t>
  </si>
  <si>
    <t>19:12:46</t>
  </si>
  <si>
    <t>144</t>
  </si>
  <si>
    <t>9:01:03</t>
  </si>
  <si>
    <t>Srinagar</t>
  </si>
  <si>
    <t>145</t>
  </si>
  <si>
    <t>16:52:56</t>
  </si>
  <si>
    <t>Kumbakonam</t>
  </si>
  <si>
    <t>146</t>
  </si>
  <si>
    <t>18:23:55</t>
  </si>
  <si>
    <t>Vijayawada</t>
  </si>
  <si>
    <t>150</t>
  </si>
  <si>
    <t>7:18:17</t>
  </si>
  <si>
    <t>Bidar</t>
  </si>
  <si>
    <t>154</t>
  </si>
  <si>
    <t>23:14:18</t>
  </si>
  <si>
    <t>164</t>
  </si>
  <si>
    <t>2:04:02</t>
  </si>
  <si>
    <t>165</t>
  </si>
  <si>
    <t>13:11:16</t>
  </si>
  <si>
    <t>Lucknow</t>
  </si>
  <si>
    <t>187</t>
  </si>
  <si>
    <t>21:10:41</t>
  </si>
  <si>
    <t>Anantapur</t>
  </si>
  <si>
    <t>188</t>
  </si>
  <si>
    <t>1:38:33</t>
  </si>
  <si>
    <t>190</t>
  </si>
  <si>
    <t>12:33:49</t>
  </si>
  <si>
    <t>192</t>
  </si>
  <si>
    <t>12:28:32</t>
  </si>
  <si>
    <t>Vijayanagaram</t>
  </si>
  <si>
    <t>195</t>
  </si>
  <si>
    <t>5:33:53</t>
  </si>
  <si>
    <t>Jamalpur</t>
  </si>
  <si>
    <t>199</t>
  </si>
  <si>
    <t>1:54:30</t>
  </si>
  <si>
    <t>Bareilly</t>
  </si>
  <si>
    <t>200</t>
  </si>
  <si>
    <t>20:04:16</t>
  </si>
  <si>
    <t>Agartala</t>
  </si>
  <si>
    <t>202</t>
  </si>
  <si>
    <t>8:13:48</t>
  </si>
  <si>
    <t>Bhimavaram</t>
  </si>
  <si>
    <t>203</t>
  </si>
  <si>
    <t>5:39:00</t>
  </si>
  <si>
    <t>205</t>
  </si>
  <si>
    <t>5:17:21</t>
  </si>
  <si>
    <t>208</t>
  </si>
  <si>
    <t>4:30:47</t>
  </si>
  <si>
    <t>Kulti</t>
  </si>
  <si>
    <t>211</t>
  </si>
  <si>
    <t>18:14:59</t>
  </si>
  <si>
    <t>213</t>
  </si>
  <si>
    <t>8:26:18</t>
  </si>
  <si>
    <t>Dehradun</t>
  </si>
  <si>
    <t>219</t>
  </si>
  <si>
    <t>0:36:07</t>
  </si>
  <si>
    <t>222</t>
  </si>
  <si>
    <t>5:57:25</t>
  </si>
  <si>
    <t>Guntur</t>
  </si>
  <si>
    <t>225</t>
  </si>
  <si>
    <t>12:12:26</t>
  </si>
  <si>
    <t>Arrah</t>
  </si>
  <si>
    <t>236</t>
  </si>
  <si>
    <t>6:33:52</t>
  </si>
  <si>
    <t>240</t>
  </si>
  <si>
    <t>6:03:38</t>
  </si>
  <si>
    <t>246</t>
  </si>
  <si>
    <t>23:24:33</t>
  </si>
  <si>
    <t>248</t>
  </si>
  <si>
    <t>8:43:41</t>
  </si>
  <si>
    <t>Alwar</t>
  </si>
  <si>
    <t>250</t>
  </si>
  <si>
    <t>15:07:27</t>
  </si>
  <si>
    <t>Korba</t>
  </si>
  <si>
    <t>254</t>
  </si>
  <si>
    <t>0:09:44</t>
  </si>
  <si>
    <t>256</t>
  </si>
  <si>
    <t>19:13:49</t>
  </si>
  <si>
    <t>Suryapet</t>
  </si>
  <si>
    <t>258</t>
  </si>
  <si>
    <t>5:40:39</t>
  </si>
  <si>
    <t>260</t>
  </si>
  <si>
    <t>13:06:11</t>
  </si>
  <si>
    <t>270</t>
  </si>
  <si>
    <t>20:21:29</t>
  </si>
  <si>
    <t>Avadi</t>
  </si>
  <si>
    <t>271</t>
  </si>
  <si>
    <t>18:27:42</t>
  </si>
  <si>
    <t>Patna</t>
  </si>
  <si>
    <t>274</t>
  </si>
  <si>
    <t>6:37:51</t>
  </si>
  <si>
    <t>Raebareli</t>
  </si>
  <si>
    <t>277</t>
  </si>
  <si>
    <t>19:16:40</t>
  </si>
  <si>
    <t>285</t>
  </si>
  <si>
    <t>17:26:44</t>
  </si>
  <si>
    <t>Tirunelveli</t>
  </si>
  <si>
    <t>287</t>
  </si>
  <si>
    <t>4:54:04</t>
  </si>
  <si>
    <t>Muzaffarnagar</t>
  </si>
  <si>
    <t>294</t>
  </si>
  <si>
    <t>21:04:18</t>
  </si>
  <si>
    <t>296</t>
  </si>
  <si>
    <t>11:55:14</t>
  </si>
  <si>
    <t>299</t>
  </si>
  <si>
    <t>11:51:21</t>
  </si>
  <si>
    <t>315</t>
  </si>
  <si>
    <t>14:21:31</t>
  </si>
  <si>
    <t>Ambattur</t>
  </si>
  <si>
    <t>316</t>
  </si>
  <si>
    <t>21:35:05</t>
  </si>
  <si>
    <t>318</t>
  </si>
  <si>
    <t>12:15:49</t>
  </si>
  <si>
    <t>Hosur</t>
  </si>
  <si>
    <t>321</t>
  </si>
  <si>
    <t>11:27:05</t>
  </si>
  <si>
    <t>Rampur</t>
  </si>
  <si>
    <t>325</t>
  </si>
  <si>
    <t>18:30:45</t>
  </si>
  <si>
    <t>Amritsar</t>
  </si>
  <si>
    <t>331</t>
  </si>
  <si>
    <t>21:49:56</t>
  </si>
  <si>
    <t>332</t>
  </si>
  <si>
    <t>20:14:13</t>
  </si>
  <si>
    <t>Khammam</t>
  </si>
  <si>
    <t>333</t>
  </si>
  <si>
    <t>6:19:15</t>
  </si>
  <si>
    <t>South Dumdum</t>
  </si>
  <si>
    <t>342</t>
  </si>
  <si>
    <t>4:03:43</t>
  </si>
  <si>
    <t>Salem</t>
  </si>
  <si>
    <t>344</t>
  </si>
  <si>
    <t>17:06:22</t>
  </si>
  <si>
    <t>Tiruvottiyur</t>
  </si>
  <si>
    <t>354</t>
  </si>
  <si>
    <t>17:25:28</t>
  </si>
  <si>
    <t>Narasaraopet</t>
  </si>
  <si>
    <t>365</t>
  </si>
  <si>
    <t>15:31:47</t>
  </si>
  <si>
    <t>367</t>
  </si>
  <si>
    <t>0:44:09</t>
  </si>
  <si>
    <t>393</t>
  </si>
  <si>
    <t>11:01:18</t>
  </si>
  <si>
    <t>Solapur</t>
  </si>
  <si>
    <t>394</t>
  </si>
  <si>
    <t>4:26:37</t>
  </si>
  <si>
    <t>Dewas</t>
  </si>
  <si>
    <t>396</t>
  </si>
  <si>
    <t>15:30:58</t>
  </si>
  <si>
    <t>397</t>
  </si>
  <si>
    <t>6:48:09</t>
  </si>
  <si>
    <t>Junagadh</t>
  </si>
  <si>
    <t>401</t>
  </si>
  <si>
    <t>19:53:33</t>
  </si>
  <si>
    <t>404</t>
  </si>
  <si>
    <t>7:55:20</t>
  </si>
  <si>
    <t>413</t>
  </si>
  <si>
    <t>5:32:17</t>
  </si>
  <si>
    <t>416</t>
  </si>
  <si>
    <t>16:41:02</t>
  </si>
  <si>
    <t>Saharanpur</t>
  </si>
  <si>
    <t>427</t>
  </si>
  <si>
    <t>7:56:32</t>
  </si>
  <si>
    <t>Gudivada</t>
  </si>
  <si>
    <t>429</t>
  </si>
  <si>
    <t>22:46:57</t>
  </si>
  <si>
    <t>Bahraich</t>
  </si>
  <si>
    <t>433</t>
  </si>
  <si>
    <t>23:33:51</t>
  </si>
  <si>
    <t>Amravati</t>
  </si>
  <si>
    <t>445</t>
  </si>
  <si>
    <t>20:08:42</t>
  </si>
  <si>
    <t>446</t>
  </si>
  <si>
    <t>2:54:04</t>
  </si>
  <si>
    <t>Bokaro</t>
  </si>
  <si>
    <t>450</t>
  </si>
  <si>
    <t>7:58:05</t>
  </si>
  <si>
    <t>451</t>
  </si>
  <si>
    <t>0:16:52</t>
  </si>
  <si>
    <t>Ujjain</t>
  </si>
  <si>
    <t>457</t>
  </si>
  <si>
    <t>13:55:39</t>
  </si>
  <si>
    <t>Mirzapur</t>
  </si>
  <si>
    <t>462</t>
  </si>
  <si>
    <t>18:10:06</t>
  </si>
  <si>
    <t>Kirari Suleman Nagar</t>
  </si>
  <si>
    <t>465</t>
  </si>
  <si>
    <t>23:46:12</t>
  </si>
  <si>
    <t>470</t>
  </si>
  <si>
    <t>17:34:04</t>
  </si>
  <si>
    <t>Bhavnagar</t>
  </si>
  <si>
    <t>478</t>
  </si>
  <si>
    <t>1:11:21</t>
  </si>
  <si>
    <t>Ambarnath</t>
  </si>
  <si>
    <t>481</t>
  </si>
  <si>
    <t>0:00:53</t>
  </si>
  <si>
    <t>Bhiwandi</t>
  </si>
  <si>
    <t>484</t>
  </si>
  <si>
    <t>19:03:55</t>
  </si>
  <si>
    <t>Morena</t>
  </si>
  <si>
    <t>502</t>
  </si>
  <si>
    <t>5:33:20</t>
  </si>
  <si>
    <t>509</t>
  </si>
  <si>
    <t>12:48:55</t>
  </si>
  <si>
    <t>Uluberia</t>
  </si>
  <si>
    <t>510</t>
  </si>
  <si>
    <t>13:00:05</t>
  </si>
  <si>
    <t>Panipat</t>
  </si>
  <si>
    <t>515</t>
  </si>
  <si>
    <t>23:22:39</t>
  </si>
  <si>
    <t>Unnao</t>
  </si>
  <si>
    <t>517</t>
  </si>
  <si>
    <t>1:01:13</t>
  </si>
  <si>
    <t>520</t>
  </si>
  <si>
    <t>4:43:51</t>
  </si>
  <si>
    <t>Mysore</t>
  </si>
  <si>
    <t>521</t>
  </si>
  <si>
    <t>21:00:17</t>
  </si>
  <si>
    <t>526</t>
  </si>
  <si>
    <t>6:06:20</t>
  </si>
  <si>
    <t>Bangalore</t>
  </si>
  <si>
    <t>531</t>
  </si>
  <si>
    <t>13:32:08</t>
  </si>
  <si>
    <t>532</t>
  </si>
  <si>
    <t>13:25:06</t>
  </si>
  <si>
    <t>538</t>
  </si>
  <si>
    <t>13:09:06</t>
  </si>
  <si>
    <t>Ghaziabad</t>
  </si>
  <si>
    <t>542</t>
  </si>
  <si>
    <t>19:41:20</t>
  </si>
  <si>
    <t>545</t>
  </si>
  <si>
    <t>1:54:52</t>
  </si>
  <si>
    <t>547</t>
  </si>
  <si>
    <t>2:30:12</t>
  </si>
  <si>
    <t>550</t>
  </si>
  <si>
    <t>19:28:12</t>
  </si>
  <si>
    <t>Bettiah</t>
  </si>
  <si>
    <t>561</t>
  </si>
  <si>
    <t>12:24:35</t>
  </si>
  <si>
    <t>563</t>
  </si>
  <si>
    <t>11:43:18</t>
  </si>
  <si>
    <t>572</t>
  </si>
  <si>
    <t>15:48:37</t>
  </si>
  <si>
    <t>573</t>
  </si>
  <si>
    <t>2:52:06</t>
  </si>
  <si>
    <t>Thane</t>
  </si>
  <si>
    <t>585</t>
  </si>
  <si>
    <t>18:32:41</t>
  </si>
  <si>
    <t>586</t>
  </si>
  <si>
    <t>21:04:38</t>
  </si>
  <si>
    <t>588</t>
  </si>
  <si>
    <t>6:37:00</t>
  </si>
  <si>
    <t>Kishanganj</t>
  </si>
  <si>
    <t>592</t>
  </si>
  <si>
    <t>3:27:03</t>
  </si>
  <si>
    <t>Phusro</t>
  </si>
  <si>
    <t>602</t>
  </si>
  <si>
    <t>10:17:25</t>
  </si>
  <si>
    <t>Buxar</t>
  </si>
  <si>
    <t>606</t>
  </si>
  <si>
    <t>2:13:13</t>
  </si>
  <si>
    <t>Sambalpur</t>
  </si>
  <si>
    <t>608</t>
  </si>
  <si>
    <t>20:30:15</t>
  </si>
  <si>
    <t>Etawah</t>
  </si>
  <si>
    <t>609</t>
  </si>
  <si>
    <t>11:08:56</t>
  </si>
  <si>
    <t>Hazaribagh</t>
  </si>
  <si>
    <t>613</t>
  </si>
  <si>
    <t>17:54:34</t>
  </si>
  <si>
    <t>Gwalior</t>
  </si>
  <si>
    <t>616</t>
  </si>
  <si>
    <t>23:57:57</t>
  </si>
  <si>
    <t>624</t>
  </si>
  <si>
    <t>9:19:59</t>
  </si>
  <si>
    <t>Ambala</t>
  </si>
  <si>
    <t>625</t>
  </si>
  <si>
    <t>21:15:42</t>
  </si>
  <si>
    <t>Belgaum</t>
  </si>
  <si>
    <t>626</t>
  </si>
  <si>
    <t>15:12:58</t>
  </si>
  <si>
    <t>Bellary</t>
  </si>
  <si>
    <t>628</t>
  </si>
  <si>
    <t>21:50:27</t>
  </si>
  <si>
    <t>Ongole</t>
  </si>
  <si>
    <t>629</t>
  </si>
  <si>
    <t>9:09:01</t>
  </si>
  <si>
    <t>Sangli-Miraj &amp; Kupwad</t>
  </si>
  <si>
    <t>633</t>
  </si>
  <si>
    <t>14:44:42</t>
  </si>
  <si>
    <t>642</t>
  </si>
  <si>
    <t>5:26:04</t>
  </si>
  <si>
    <t>646</t>
  </si>
  <si>
    <t>16:30:10</t>
  </si>
  <si>
    <t>Morbi</t>
  </si>
  <si>
    <t>647</t>
  </si>
  <si>
    <t>17:00:25</t>
  </si>
  <si>
    <t>659</t>
  </si>
  <si>
    <t>17:44:56</t>
  </si>
  <si>
    <t>Silchar</t>
  </si>
  <si>
    <t>665</t>
  </si>
  <si>
    <t>14:23:22</t>
  </si>
  <si>
    <t>Akola</t>
  </si>
  <si>
    <t>666</t>
  </si>
  <si>
    <t>9:41:06</t>
  </si>
  <si>
    <t>Jammu</t>
  </si>
  <si>
    <t>669</t>
  </si>
  <si>
    <t>7:11:50</t>
  </si>
  <si>
    <t>Ludhiana</t>
  </si>
  <si>
    <t>670</t>
  </si>
  <si>
    <t>5:47:59</t>
  </si>
  <si>
    <t>672</t>
  </si>
  <si>
    <t>14:06:15</t>
  </si>
  <si>
    <t>677</t>
  </si>
  <si>
    <t>7:54:01</t>
  </si>
  <si>
    <t>Panihati</t>
  </si>
  <si>
    <t>678</t>
  </si>
  <si>
    <t>14:23:59</t>
  </si>
  <si>
    <t>Jalna</t>
  </si>
  <si>
    <t>681</t>
  </si>
  <si>
    <t>10:08:06</t>
  </si>
  <si>
    <t>Nashik</t>
  </si>
  <si>
    <t>682</t>
  </si>
  <si>
    <t>7:31:16</t>
  </si>
  <si>
    <t>687</t>
  </si>
  <si>
    <t>17:57:15</t>
  </si>
  <si>
    <t>Raichur</t>
  </si>
  <si>
    <t>691</t>
  </si>
  <si>
    <t>5:22:43</t>
  </si>
  <si>
    <t>Naihati</t>
  </si>
  <si>
    <t>693</t>
  </si>
  <si>
    <t>23:48:55</t>
  </si>
  <si>
    <t>701</t>
  </si>
  <si>
    <t>10:57:34</t>
  </si>
  <si>
    <t>Tezpur</t>
  </si>
  <si>
    <t>709</t>
  </si>
  <si>
    <t>4:38:05</t>
  </si>
  <si>
    <t>710</t>
  </si>
  <si>
    <t>1:33:03</t>
  </si>
  <si>
    <t>712</t>
  </si>
  <si>
    <t>13:00:12</t>
  </si>
  <si>
    <t>717</t>
  </si>
  <si>
    <t>6:18:32</t>
  </si>
  <si>
    <t>Yamunanagar</t>
  </si>
  <si>
    <t>720</t>
  </si>
  <si>
    <t>14:42:41</t>
  </si>
  <si>
    <t>721</t>
  </si>
  <si>
    <t>3:28:21</t>
  </si>
  <si>
    <t>Vasai-Virar</t>
  </si>
  <si>
    <t>722</t>
  </si>
  <si>
    <t>17:30:25</t>
  </si>
  <si>
    <t>Mathura</t>
  </si>
  <si>
    <t>727</t>
  </si>
  <si>
    <t>1:37:03</t>
  </si>
  <si>
    <t>731</t>
  </si>
  <si>
    <t>12:01:20</t>
  </si>
  <si>
    <t>736</t>
  </si>
  <si>
    <t>3:47:04</t>
  </si>
  <si>
    <t>737</t>
  </si>
  <si>
    <t>7:35:50</t>
  </si>
  <si>
    <t>Bhilwara</t>
  </si>
  <si>
    <t>738</t>
  </si>
  <si>
    <t>16:23:38</t>
  </si>
  <si>
    <t>739</t>
  </si>
  <si>
    <t>9:43:50</t>
  </si>
  <si>
    <t>Berhampur</t>
  </si>
  <si>
    <t>741</t>
  </si>
  <si>
    <t>12:47:09</t>
  </si>
  <si>
    <t>Siwan</t>
  </si>
  <si>
    <t>742</t>
  </si>
  <si>
    <t>19:50:07</t>
  </si>
  <si>
    <t>751</t>
  </si>
  <si>
    <t>7:12:34</t>
  </si>
  <si>
    <t>752</t>
  </si>
  <si>
    <t>11:38:01</t>
  </si>
  <si>
    <t>Bally</t>
  </si>
  <si>
    <t>755</t>
  </si>
  <si>
    <t>16:33:26</t>
  </si>
  <si>
    <t>758</t>
  </si>
  <si>
    <t>9:12:26</t>
  </si>
  <si>
    <t>759</t>
  </si>
  <si>
    <t>6:12:14</t>
  </si>
  <si>
    <t>Bathinda</t>
  </si>
  <si>
    <t>761</t>
  </si>
  <si>
    <t>3:25:13</t>
  </si>
  <si>
    <t>772</t>
  </si>
  <si>
    <t>5:03:06</t>
  </si>
  <si>
    <t>774</t>
  </si>
  <si>
    <t>21:28:21</t>
  </si>
  <si>
    <t>Begusarai</t>
  </si>
  <si>
    <t>783</t>
  </si>
  <si>
    <t>4:31:27</t>
  </si>
  <si>
    <t>Visakhapatnam</t>
  </si>
  <si>
    <t>785</t>
  </si>
  <si>
    <t>17:41:34</t>
  </si>
  <si>
    <t>Jodhpur</t>
  </si>
  <si>
    <t>793</t>
  </si>
  <si>
    <t>17:37:16</t>
  </si>
  <si>
    <t>798</t>
  </si>
  <si>
    <t>17:35:18</t>
  </si>
  <si>
    <t>799</t>
  </si>
  <si>
    <t>1:50:09</t>
  </si>
  <si>
    <t>800</t>
  </si>
  <si>
    <t>21:50:22</t>
  </si>
  <si>
    <t>811</t>
  </si>
  <si>
    <t>12:04:11</t>
  </si>
  <si>
    <t>814</t>
  </si>
  <si>
    <t>1:59:20</t>
  </si>
  <si>
    <t>819</t>
  </si>
  <si>
    <t>13:05:23</t>
  </si>
  <si>
    <t>822</t>
  </si>
  <si>
    <t>3:23:06</t>
  </si>
  <si>
    <t>825</t>
  </si>
  <si>
    <t>10:50:24</t>
  </si>
  <si>
    <t>826</t>
  </si>
  <si>
    <t>20:02:07</t>
  </si>
  <si>
    <t>Udaipur</t>
  </si>
  <si>
    <t>831</t>
  </si>
  <si>
    <t>18:41:33</t>
  </si>
  <si>
    <t>Rajahmundry</t>
  </si>
  <si>
    <t>834</t>
  </si>
  <si>
    <t>18:35:20</t>
  </si>
  <si>
    <t>Thrissur</t>
  </si>
  <si>
    <t>836</t>
  </si>
  <si>
    <t>2:36:05</t>
  </si>
  <si>
    <t>837</t>
  </si>
  <si>
    <t>12:57:12</t>
  </si>
  <si>
    <t>841</t>
  </si>
  <si>
    <t>6:16:00</t>
  </si>
  <si>
    <t>Bhalswa Jahangir Pur</t>
  </si>
  <si>
    <t>845</t>
  </si>
  <si>
    <t>18:51:16</t>
  </si>
  <si>
    <t>Hospet</t>
  </si>
  <si>
    <t>855</t>
  </si>
  <si>
    <t>23:50:11</t>
  </si>
  <si>
    <t>Allahabad</t>
  </si>
  <si>
    <t>866</t>
  </si>
  <si>
    <t>20:06:37</t>
  </si>
  <si>
    <t>869</t>
  </si>
  <si>
    <t>10:03:19</t>
  </si>
  <si>
    <t>870</t>
  </si>
  <si>
    <t>15:13:46</t>
  </si>
  <si>
    <t>877</t>
  </si>
  <si>
    <t>23:16:16</t>
  </si>
  <si>
    <t>880</t>
  </si>
  <si>
    <t>22:14:26</t>
  </si>
  <si>
    <t>897</t>
  </si>
  <si>
    <t>7:53:21</t>
  </si>
  <si>
    <t>Dhule</t>
  </si>
  <si>
    <t>902</t>
  </si>
  <si>
    <t>13:29:55</t>
  </si>
  <si>
    <t>908</t>
  </si>
  <si>
    <t>15:51:25</t>
  </si>
  <si>
    <t>Ozhukarai</t>
  </si>
  <si>
    <t>913</t>
  </si>
  <si>
    <t>18:39:24</t>
  </si>
  <si>
    <t>919</t>
  </si>
  <si>
    <t>8:27:53</t>
  </si>
  <si>
    <t>934</t>
  </si>
  <si>
    <t>0:41:04</t>
  </si>
  <si>
    <t>935</t>
  </si>
  <si>
    <t>9:38:15</t>
  </si>
  <si>
    <t>Kurnool</t>
  </si>
  <si>
    <t>956</t>
  </si>
  <si>
    <t>4:52:24</t>
  </si>
  <si>
    <t>Sagar</t>
  </si>
  <si>
    <t>961</t>
  </si>
  <si>
    <t>6:49:28</t>
  </si>
  <si>
    <t>962</t>
  </si>
  <si>
    <t>11:55:53</t>
  </si>
  <si>
    <t>980</t>
  </si>
  <si>
    <t>20:35:26</t>
  </si>
  <si>
    <t>Bijapur</t>
  </si>
  <si>
    <t>991</t>
  </si>
  <si>
    <t>15:01:12</t>
  </si>
  <si>
    <t>Barasat</t>
  </si>
  <si>
    <t>993</t>
  </si>
  <si>
    <t>21:34:06</t>
  </si>
  <si>
    <t>996</t>
  </si>
  <si>
    <t>6:55:09</t>
  </si>
  <si>
    <t>Faridabad</t>
  </si>
  <si>
    <t>26</t>
  </si>
  <si>
    <t>Amroha</t>
  </si>
  <si>
    <t>19:20:02</t>
  </si>
  <si>
    <t>33</t>
  </si>
  <si>
    <t>1:37:27</t>
  </si>
  <si>
    <t>0:17:26</t>
  </si>
  <si>
    <t>12</t>
  </si>
  <si>
    <t>8:28:56</t>
  </si>
  <si>
    <t>23</t>
  </si>
  <si>
    <t>5:28:33</t>
  </si>
  <si>
    <t>13</t>
  </si>
  <si>
    <t>16:47:16</t>
  </si>
  <si>
    <t>16</t>
  </si>
  <si>
    <t>15:06:11</t>
  </si>
  <si>
    <t>24</t>
  </si>
  <si>
    <t>5:10:42</t>
  </si>
  <si>
    <t>Durg</t>
  </si>
  <si>
    <t>28</t>
  </si>
  <si>
    <t>3:25:25</t>
  </si>
  <si>
    <t>63</t>
  </si>
  <si>
    <t>6:22:38</t>
  </si>
  <si>
    <t>25</t>
  </si>
  <si>
    <t>10:46:57</t>
  </si>
  <si>
    <t>38</t>
  </si>
  <si>
    <t>12:30:28</t>
  </si>
  <si>
    <t>43</t>
  </si>
  <si>
    <t>22:31:16</t>
  </si>
  <si>
    <t>72</t>
  </si>
  <si>
    <t>15:49:26</t>
  </si>
  <si>
    <t>74</t>
  </si>
  <si>
    <t>20:55:22</t>
  </si>
  <si>
    <t>Shivpuri</t>
  </si>
  <si>
    <t>77</t>
  </si>
  <si>
    <t>1:07:11</t>
  </si>
  <si>
    <t>82</t>
  </si>
  <si>
    <t>22:02:05</t>
  </si>
  <si>
    <t>90</t>
  </si>
  <si>
    <t>20:54:16</t>
  </si>
  <si>
    <t>Shahjahanpur</t>
  </si>
  <si>
    <t>96</t>
  </si>
  <si>
    <t>15:00:21</t>
  </si>
  <si>
    <t>Latur</t>
  </si>
  <si>
    <t>99</t>
  </si>
  <si>
    <t>14:00:46</t>
  </si>
  <si>
    <t>Burhanpur</t>
  </si>
  <si>
    <t>102</t>
  </si>
  <si>
    <t>19:34:14</t>
  </si>
  <si>
    <t>103</t>
  </si>
  <si>
    <t>12:24:59</t>
  </si>
  <si>
    <t>Ichalkaranji</t>
  </si>
  <si>
    <t>104</t>
  </si>
  <si>
    <t>1:45:29</t>
  </si>
  <si>
    <t>107</t>
  </si>
  <si>
    <t>10:18:07</t>
  </si>
  <si>
    <t>Gorakhpur</t>
  </si>
  <si>
    <t>111</t>
  </si>
  <si>
    <t>14:18:57</t>
  </si>
  <si>
    <t>Ramgarh</t>
  </si>
  <si>
    <t>112</t>
  </si>
  <si>
    <t>6:36:04</t>
  </si>
  <si>
    <t>Kochi</t>
  </si>
  <si>
    <t>113</t>
  </si>
  <si>
    <t>15:30:30</t>
  </si>
  <si>
    <t>116</t>
  </si>
  <si>
    <t>14:28:05</t>
  </si>
  <si>
    <t>Howrah</t>
  </si>
  <si>
    <t>117</t>
  </si>
  <si>
    <t>18:50:05</t>
  </si>
  <si>
    <t>Loni</t>
  </si>
  <si>
    <t>121</t>
  </si>
  <si>
    <t>2:18:55</t>
  </si>
  <si>
    <t>128</t>
  </si>
  <si>
    <t>16:50:28</t>
  </si>
  <si>
    <t>148</t>
  </si>
  <si>
    <t>2:09:08</t>
  </si>
  <si>
    <t>Gopalpur</t>
  </si>
  <si>
    <t>149</t>
  </si>
  <si>
    <t>23:23:09</t>
  </si>
  <si>
    <t>155</t>
  </si>
  <si>
    <t>14:46:58</t>
  </si>
  <si>
    <t>157</t>
  </si>
  <si>
    <t>12:44:17</t>
  </si>
  <si>
    <t>159</t>
  </si>
  <si>
    <t>21:31:39</t>
  </si>
  <si>
    <t>160</t>
  </si>
  <si>
    <t>0:28:57</t>
  </si>
  <si>
    <t>Moradabad</t>
  </si>
  <si>
    <t>161</t>
  </si>
  <si>
    <t>3:08:06</t>
  </si>
  <si>
    <t>162</t>
  </si>
  <si>
    <t>6:14:31</t>
  </si>
  <si>
    <t>166</t>
  </si>
  <si>
    <t>23:05:28</t>
  </si>
  <si>
    <t>Madanapalle</t>
  </si>
  <si>
    <t>171</t>
  </si>
  <si>
    <t>11:47:49</t>
  </si>
  <si>
    <t>174</t>
  </si>
  <si>
    <t>15:39:20</t>
  </si>
  <si>
    <t>179</t>
  </si>
  <si>
    <t>15:16:02</t>
  </si>
  <si>
    <t>183</t>
  </si>
  <si>
    <t>18:11:41</t>
  </si>
  <si>
    <t>184</t>
  </si>
  <si>
    <t>21:34:53</t>
  </si>
  <si>
    <t>191</t>
  </si>
  <si>
    <t>18:13:06</t>
  </si>
  <si>
    <t>206</t>
  </si>
  <si>
    <t>22:12:16</t>
  </si>
  <si>
    <t>Ulhasnagar</t>
  </si>
  <si>
    <t>214</t>
  </si>
  <si>
    <t>7:49:55</t>
  </si>
  <si>
    <t>Durgapur</t>
  </si>
  <si>
    <t>220</t>
  </si>
  <si>
    <t>12:26:54</t>
  </si>
  <si>
    <t>Jalandhar</t>
  </si>
  <si>
    <t>229</t>
  </si>
  <si>
    <t>20:55:38</t>
  </si>
  <si>
    <t>230</t>
  </si>
  <si>
    <t>8:27:50</t>
  </si>
  <si>
    <t>231</t>
  </si>
  <si>
    <t>9:15:18</t>
  </si>
  <si>
    <t>Proddatur</t>
  </si>
  <si>
    <t>232</t>
  </si>
  <si>
    <t>12:06:09</t>
  </si>
  <si>
    <t>Nadiad</t>
  </si>
  <si>
    <t>239</t>
  </si>
  <si>
    <t>8:33:45</t>
  </si>
  <si>
    <t>Gurgaon</t>
  </si>
  <si>
    <t>244</t>
  </si>
  <si>
    <t>15:06:01</t>
  </si>
  <si>
    <t>245</t>
  </si>
  <si>
    <t>6:25:26</t>
  </si>
  <si>
    <t>257</t>
  </si>
  <si>
    <t>15:42:59</t>
  </si>
  <si>
    <t>261</t>
  </si>
  <si>
    <t>14:03:50</t>
  </si>
  <si>
    <t>262</t>
  </si>
  <si>
    <t>8:05:16</t>
  </si>
  <si>
    <t>264</t>
  </si>
  <si>
    <t>5:35:19</t>
  </si>
  <si>
    <t>267</t>
  </si>
  <si>
    <t>13:38:57</t>
  </si>
  <si>
    <t>Chandrapur</t>
  </si>
  <si>
    <t>280</t>
  </si>
  <si>
    <t>17:44:47</t>
  </si>
  <si>
    <t>281</t>
  </si>
  <si>
    <t>20:36:47</t>
  </si>
  <si>
    <t>286</t>
  </si>
  <si>
    <t>20:05:40</t>
  </si>
  <si>
    <t>Mango</t>
  </si>
  <si>
    <t>290</t>
  </si>
  <si>
    <t>10:27:18</t>
  </si>
  <si>
    <t>297</t>
  </si>
  <si>
    <t>20:15:29</t>
  </si>
  <si>
    <t>301</t>
  </si>
  <si>
    <t>6:24:22</t>
  </si>
  <si>
    <t>304</t>
  </si>
  <si>
    <t>9:24:28</t>
  </si>
  <si>
    <t>310</t>
  </si>
  <si>
    <t>12:24:22</t>
  </si>
  <si>
    <t>317</t>
  </si>
  <si>
    <t>18:51:27</t>
  </si>
  <si>
    <t>326</t>
  </si>
  <si>
    <t>15:39:05</t>
  </si>
  <si>
    <t>328</t>
  </si>
  <si>
    <t>17:51:38</t>
  </si>
  <si>
    <t>329</t>
  </si>
  <si>
    <t>2:22:03</t>
  </si>
  <si>
    <t>337</t>
  </si>
  <si>
    <t>14:21:12</t>
  </si>
  <si>
    <t>338</t>
  </si>
  <si>
    <t>14:15:51</t>
  </si>
  <si>
    <t>340</t>
  </si>
  <si>
    <t>7:53:01</t>
  </si>
  <si>
    <t>343</t>
  </si>
  <si>
    <t>14:12:40</t>
  </si>
  <si>
    <t>350</t>
  </si>
  <si>
    <t>12:22:57</t>
  </si>
  <si>
    <t>364</t>
  </si>
  <si>
    <t>6:09:01</t>
  </si>
  <si>
    <t>366</t>
  </si>
  <si>
    <t>23:15:47</t>
  </si>
  <si>
    <t>368</t>
  </si>
  <si>
    <t>23:03:22</t>
  </si>
  <si>
    <t>369</t>
  </si>
  <si>
    <t>7:23:44</t>
  </si>
  <si>
    <t>372</t>
  </si>
  <si>
    <t>19:04:25</t>
  </si>
  <si>
    <t>381</t>
  </si>
  <si>
    <t>18:30:03</t>
  </si>
  <si>
    <t>384</t>
  </si>
  <si>
    <t>16:57:57</t>
  </si>
  <si>
    <t>400</t>
  </si>
  <si>
    <t>14:05:01</t>
  </si>
  <si>
    <t>407</t>
  </si>
  <si>
    <t>8:52:11</t>
  </si>
  <si>
    <t>418</t>
  </si>
  <si>
    <t>13:17:22</t>
  </si>
  <si>
    <t>419</t>
  </si>
  <si>
    <t>17:18:51</t>
  </si>
  <si>
    <t>420</t>
  </si>
  <si>
    <t>8:36:20</t>
  </si>
  <si>
    <t>439</t>
  </si>
  <si>
    <t>8:56:11</t>
  </si>
  <si>
    <t>442</t>
  </si>
  <si>
    <t>18:03:20</t>
  </si>
  <si>
    <t>443</t>
  </si>
  <si>
    <t>22:22:19</t>
  </si>
  <si>
    <t>Secunderabad</t>
  </si>
  <si>
    <t>444</t>
  </si>
  <si>
    <t>452</t>
  </si>
  <si>
    <t>19:57:29</t>
  </si>
  <si>
    <t>Mahbubnagar</t>
  </si>
  <si>
    <t>463</t>
  </si>
  <si>
    <t>22:23:47</t>
  </si>
  <si>
    <t>464</t>
  </si>
  <si>
    <t>3:04:25</t>
  </si>
  <si>
    <t>473</t>
  </si>
  <si>
    <t>8:13:57</t>
  </si>
  <si>
    <t>Giridih</t>
  </si>
  <si>
    <t>482</t>
  </si>
  <si>
    <t>20:33:38</t>
  </si>
  <si>
    <t>505</t>
  </si>
  <si>
    <t>13:19:25</t>
  </si>
  <si>
    <t>518</t>
  </si>
  <si>
    <t>4:46:41</t>
  </si>
  <si>
    <t>522</t>
  </si>
  <si>
    <t>21:04:28</t>
  </si>
  <si>
    <t>523</t>
  </si>
  <si>
    <t>13:37:08</t>
  </si>
  <si>
    <t>Muzaffarpur</t>
  </si>
  <si>
    <t>527</t>
  </si>
  <si>
    <t>12:51:40</t>
  </si>
  <si>
    <t>528</t>
  </si>
  <si>
    <t>5:01:16</t>
  </si>
  <si>
    <t>533</t>
  </si>
  <si>
    <t>7:19:52</t>
  </si>
  <si>
    <t>535</t>
  </si>
  <si>
    <t>21:59:28</t>
  </si>
  <si>
    <t>Saharsa</t>
  </si>
  <si>
    <t>536</t>
  </si>
  <si>
    <t>15:14:52</t>
  </si>
  <si>
    <t>537</t>
  </si>
  <si>
    <t>6:19:24</t>
  </si>
  <si>
    <t>539</t>
  </si>
  <si>
    <t>15:39:18</t>
  </si>
  <si>
    <t>Jehanabad</t>
  </si>
  <si>
    <t>541</t>
  </si>
  <si>
    <t>5:51:09</t>
  </si>
  <si>
    <t>546</t>
  </si>
  <si>
    <t>22:04:53</t>
  </si>
  <si>
    <t>Motihari</t>
  </si>
  <si>
    <t>552</t>
  </si>
  <si>
    <t>18:59:31</t>
  </si>
  <si>
    <t>557</t>
  </si>
  <si>
    <t>3:00:42</t>
  </si>
  <si>
    <t>558</t>
  </si>
  <si>
    <t>0:42:58</t>
  </si>
  <si>
    <t>565</t>
  </si>
  <si>
    <t>17:28:16</t>
  </si>
  <si>
    <t>570</t>
  </si>
  <si>
    <t>11:25:04</t>
  </si>
  <si>
    <t>Satna</t>
  </si>
  <si>
    <t>574</t>
  </si>
  <si>
    <t>23:57:06</t>
  </si>
  <si>
    <t>589</t>
  </si>
  <si>
    <t>21:23:17</t>
  </si>
  <si>
    <t>591</t>
  </si>
  <si>
    <t>12:56:00</t>
  </si>
  <si>
    <t>593</t>
  </si>
  <si>
    <t>17:30:40</t>
  </si>
  <si>
    <t>598</t>
  </si>
  <si>
    <t>2:51:23</t>
  </si>
  <si>
    <t>603</t>
  </si>
  <si>
    <t>5:23:57</t>
  </si>
  <si>
    <t>604</t>
  </si>
  <si>
    <t>19:54:56</t>
  </si>
  <si>
    <t>Tadipatri</t>
  </si>
  <si>
    <t>607</t>
  </si>
  <si>
    <t>1:50:25</t>
  </si>
  <si>
    <t>610</t>
  </si>
  <si>
    <t>17:25:41</t>
  </si>
  <si>
    <t>Sirsa</t>
  </si>
  <si>
    <t>615</t>
  </si>
  <si>
    <t>21:11:09</t>
  </si>
  <si>
    <t>620</t>
  </si>
  <si>
    <t>22:23:01</t>
  </si>
  <si>
    <t>Chapra</t>
  </si>
  <si>
    <t>621</t>
  </si>
  <si>
    <t>7:17:03</t>
  </si>
  <si>
    <t>630</t>
  </si>
  <si>
    <t>21:37:47</t>
  </si>
  <si>
    <t>634</t>
  </si>
  <si>
    <t>6:36:16</t>
  </si>
  <si>
    <t>Fatehpur</t>
  </si>
  <si>
    <t>637</t>
  </si>
  <si>
    <t>19:29:26</t>
  </si>
  <si>
    <t>640</t>
  </si>
  <si>
    <t>6:16:51</t>
  </si>
  <si>
    <t>645</t>
  </si>
  <si>
    <t>1:46:39</t>
  </si>
  <si>
    <t>648</t>
  </si>
  <si>
    <t>19:06:16</t>
  </si>
  <si>
    <t>Chittoor</t>
  </si>
  <si>
    <t>649</t>
  </si>
  <si>
    <t>3:05:41</t>
  </si>
  <si>
    <t>650</t>
  </si>
  <si>
    <t>1:54:43</t>
  </si>
  <si>
    <t>657</t>
  </si>
  <si>
    <t>9:37:53</t>
  </si>
  <si>
    <t>658</t>
  </si>
  <si>
    <t>20:54:56</t>
  </si>
  <si>
    <t>660</t>
  </si>
  <si>
    <t>6:08:46</t>
  </si>
  <si>
    <t>662</t>
  </si>
  <si>
    <t>18:29:52</t>
  </si>
  <si>
    <t>667</t>
  </si>
  <si>
    <t>8:26:58</t>
  </si>
  <si>
    <t>673</t>
  </si>
  <si>
    <t>5:54:49</t>
  </si>
  <si>
    <t>683</t>
  </si>
  <si>
    <t>21:26:58</t>
  </si>
  <si>
    <t>Surendranagar Dudhrej</t>
  </si>
  <si>
    <t>684</t>
  </si>
  <si>
    <t>1:33:50</t>
  </si>
  <si>
    <t>696</t>
  </si>
  <si>
    <t>2:42:21</t>
  </si>
  <si>
    <t>Rajpur Sonarpur</t>
  </si>
  <si>
    <t>698</t>
  </si>
  <si>
    <t>20:44:11</t>
  </si>
  <si>
    <t>708</t>
  </si>
  <si>
    <t>10:59:15</t>
  </si>
  <si>
    <t>711</t>
  </si>
  <si>
    <t>17:15:28</t>
  </si>
  <si>
    <t>713</t>
  </si>
  <si>
    <t>23:24:22</t>
  </si>
  <si>
    <t>716</t>
  </si>
  <si>
    <t>23:18:12</t>
  </si>
  <si>
    <t>719</t>
  </si>
  <si>
    <t>7:44:51</t>
  </si>
  <si>
    <t>723</t>
  </si>
  <si>
    <t>18:00:57</t>
  </si>
  <si>
    <t>Mau</t>
  </si>
  <si>
    <t>725</t>
  </si>
  <si>
    <t>23:23:18</t>
  </si>
  <si>
    <t>733</t>
  </si>
  <si>
    <t>0:51:37</t>
  </si>
  <si>
    <t>734</t>
  </si>
  <si>
    <t>11:44:37</t>
  </si>
  <si>
    <t>750</t>
  </si>
  <si>
    <t>9:22:41</t>
  </si>
  <si>
    <t>757</t>
  </si>
  <si>
    <t>10:23:53</t>
  </si>
  <si>
    <t>764</t>
  </si>
  <si>
    <t>19:59:36</t>
  </si>
  <si>
    <t>770</t>
  </si>
  <si>
    <t>0:20:57</t>
  </si>
  <si>
    <t>777</t>
  </si>
  <si>
    <t>15:33:57</t>
  </si>
  <si>
    <t>Bhusawal</t>
  </si>
  <si>
    <t>788</t>
  </si>
  <si>
    <t>4:58:58</t>
  </si>
  <si>
    <t>802</t>
  </si>
  <si>
    <t>12:37:23</t>
  </si>
  <si>
    <t>804</t>
  </si>
  <si>
    <t>5:37:18</t>
  </si>
  <si>
    <t>805</t>
  </si>
  <si>
    <t>14:39:08</t>
  </si>
  <si>
    <t>810</t>
  </si>
  <si>
    <t>5:57:14</t>
  </si>
  <si>
    <t>815</t>
  </si>
  <si>
    <t>7:08:13</t>
  </si>
  <si>
    <t>816</t>
  </si>
  <si>
    <t>19:44:25</t>
  </si>
  <si>
    <t>820</t>
  </si>
  <si>
    <t>5:51:43</t>
  </si>
  <si>
    <t>Hapur</t>
  </si>
  <si>
    <t>823</t>
  </si>
  <si>
    <t>15:23:25</t>
  </si>
  <si>
    <t>Alappuzha</t>
  </si>
  <si>
    <t>828</t>
  </si>
  <si>
    <t>16:47:01</t>
  </si>
  <si>
    <t>833</t>
  </si>
  <si>
    <t>0:40:48</t>
  </si>
  <si>
    <t>838</t>
  </si>
  <si>
    <t>10:18:01</t>
  </si>
  <si>
    <t>851</t>
  </si>
  <si>
    <t>11:31:57</t>
  </si>
  <si>
    <t>853</t>
  </si>
  <si>
    <t>21:14:53</t>
  </si>
  <si>
    <t>854</t>
  </si>
  <si>
    <t>2:00:33</t>
  </si>
  <si>
    <t>Bhind</t>
  </si>
  <si>
    <t>863</t>
  </si>
  <si>
    <t>9:28:04</t>
  </si>
  <si>
    <t>884</t>
  </si>
  <si>
    <t>22:15:44</t>
  </si>
  <si>
    <t>886</t>
  </si>
  <si>
    <t>8:23:02</t>
  </si>
  <si>
    <t>Nanded</t>
  </si>
  <si>
    <t>887</t>
  </si>
  <si>
    <t>17:20:29</t>
  </si>
  <si>
    <t>888</t>
  </si>
  <si>
    <t>11:34:43</t>
  </si>
  <si>
    <t>Gandhinagar</t>
  </si>
  <si>
    <t>889</t>
  </si>
  <si>
    <t>23:06:44</t>
  </si>
  <si>
    <t>893</t>
  </si>
  <si>
    <t>15:40:42</t>
  </si>
  <si>
    <t>900</t>
  </si>
  <si>
    <t>15:09:00</t>
  </si>
  <si>
    <t>906</t>
  </si>
  <si>
    <t>1:16:20</t>
  </si>
  <si>
    <t>917</t>
  </si>
  <si>
    <t>5:56:54</t>
  </si>
  <si>
    <t>928</t>
  </si>
  <si>
    <t>11:06:24</t>
  </si>
  <si>
    <t>Bihar Sharif</t>
  </si>
  <si>
    <t>930</t>
  </si>
  <si>
    <t>15:52:31</t>
  </si>
  <si>
    <t>933</t>
  </si>
  <si>
    <t>12:17:01</t>
  </si>
  <si>
    <t>938</t>
  </si>
  <si>
    <t>18:12:49</t>
  </si>
  <si>
    <t>947</t>
  </si>
  <si>
    <t>19:16:19</t>
  </si>
  <si>
    <t>948</t>
  </si>
  <si>
    <t>18:21:51</t>
  </si>
  <si>
    <t>950</t>
  </si>
  <si>
    <t>19:31:00</t>
  </si>
  <si>
    <t>954</t>
  </si>
  <si>
    <t>4:01:43</t>
  </si>
  <si>
    <t>Ballia</t>
  </si>
  <si>
    <t>958</t>
  </si>
  <si>
    <t>14:02:57</t>
  </si>
  <si>
    <t>960</t>
  </si>
  <si>
    <t>5:25:49</t>
  </si>
  <si>
    <t>973</t>
  </si>
  <si>
    <t>10:35:55</t>
  </si>
  <si>
    <t>987</t>
  </si>
  <si>
    <t>9:13:17</t>
  </si>
  <si>
    <t>988</t>
  </si>
  <si>
    <t>9:47:17</t>
  </si>
  <si>
    <t>989</t>
  </si>
  <si>
    <t>8:11:27</t>
  </si>
  <si>
    <t>992</t>
  </si>
  <si>
    <t>14:09:04</t>
  </si>
  <si>
    <t>44</t>
  </si>
  <si>
    <t>21:57:56</t>
  </si>
  <si>
    <t>55</t>
  </si>
  <si>
    <t>8:01:07</t>
  </si>
  <si>
    <t>22</t>
  </si>
  <si>
    <t>1:05:28</t>
  </si>
  <si>
    <t>49</t>
  </si>
  <si>
    <t>17:44:30</t>
  </si>
  <si>
    <t>Nangloi Jat</t>
  </si>
  <si>
    <t>52</t>
  </si>
  <si>
    <t>19:55:22</t>
  </si>
  <si>
    <t>51</t>
  </si>
  <si>
    <t>9:23:49</t>
  </si>
  <si>
    <t>14</t>
  </si>
  <si>
    <t>3:46:06</t>
  </si>
  <si>
    <t>70</t>
  </si>
  <si>
    <t>4:21:09</t>
  </si>
  <si>
    <t>20</t>
  </si>
  <si>
    <t>14:36:57</t>
  </si>
  <si>
    <t>21</t>
  </si>
  <si>
    <t>11:20:52</t>
  </si>
  <si>
    <t>54</t>
  </si>
  <si>
    <t>9:55:01</t>
  </si>
  <si>
    <t>64</t>
  </si>
  <si>
    <t>2:48:39</t>
  </si>
  <si>
    <t>42</t>
  </si>
  <si>
    <t>0:08:38</t>
  </si>
  <si>
    <t>36</t>
  </si>
  <si>
    <t>10:28:53</t>
  </si>
  <si>
    <t>58</t>
  </si>
  <si>
    <t>2:51:30</t>
  </si>
  <si>
    <t>73</t>
  </si>
  <si>
    <t>12:52:36</t>
  </si>
  <si>
    <t>76</t>
  </si>
  <si>
    <t>5:13:11</t>
  </si>
  <si>
    <t>84</t>
  </si>
  <si>
    <t>3:31:50</t>
  </si>
  <si>
    <t>Tirupati</t>
  </si>
  <si>
    <t>97</t>
  </si>
  <si>
    <t>20:11:32</t>
  </si>
  <si>
    <t>98</t>
  </si>
  <si>
    <t>15:26:00</t>
  </si>
  <si>
    <t>115</t>
  </si>
  <si>
    <t>18:11:22</t>
  </si>
  <si>
    <t>Jhansi</t>
  </si>
  <si>
    <t>118</t>
  </si>
  <si>
    <t>14:30:59</t>
  </si>
  <si>
    <t>120</t>
  </si>
  <si>
    <t>22:26:37</t>
  </si>
  <si>
    <t>123</t>
  </si>
  <si>
    <t>0:31:09</t>
  </si>
  <si>
    <t>136</t>
  </si>
  <si>
    <t>16:08:59</t>
  </si>
  <si>
    <t>140</t>
  </si>
  <si>
    <t>6:19:35</t>
  </si>
  <si>
    <t>151</t>
  </si>
  <si>
    <t>21:42:26</t>
  </si>
  <si>
    <t>175</t>
  </si>
  <si>
    <t>1:17:47</t>
  </si>
  <si>
    <t>Navi Mumbai</t>
  </si>
  <si>
    <t>178</t>
  </si>
  <si>
    <t>23:04:31</t>
  </si>
  <si>
    <t>182</t>
  </si>
  <si>
    <t>23:21:30</t>
  </si>
  <si>
    <t>Chennai</t>
  </si>
  <si>
    <t>185</t>
  </si>
  <si>
    <t>7:10:45</t>
  </si>
  <si>
    <t>186</t>
  </si>
  <si>
    <t>9:09:44</t>
  </si>
  <si>
    <t>189</t>
  </si>
  <si>
    <t>17:22:19</t>
  </si>
  <si>
    <t>215</t>
  </si>
  <si>
    <t>3:54:26</t>
  </si>
  <si>
    <t>216</t>
  </si>
  <si>
    <t>15:46:35</t>
  </si>
  <si>
    <t>224</t>
  </si>
  <si>
    <t>21:01:58</t>
  </si>
  <si>
    <t>228</t>
  </si>
  <si>
    <t>18:40:52</t>
  </si>
  <si>
    <t>234</t>
  </si>
  <si>
    <t>21:18:12</t>
  </si>
  <si>
    <t>237</t>
  </si>
  <si>
    <t>9:23:53</t>
  </si>
  <si>
    <t>242</t>
  </si>
  <si>
    <t>10:24:46</t>
  </si>
  <si>
    <t>243</t>
  </si>
  <si>
    <t>20:50:37</t>
  </si>
  <si>
    <t>259</t>
  </si>
  <si>
    <t>15:21:54</t>
  </si>
  <si>
    <t>265</t>
  </si>
  <si>
    <t>21:17:18</t>
  </si>
  <si>
    <t>266</t>
  </si>
  <si>
    <t>13:46:56</t>
  </si>
  <si>
    <t>Sonipat</t>
  </si>
  <si>
    <t>268</t>
  </si>
  <si>
    <t>7:45:59</t>
  </si>
  <si>
    <t>269</t>
  </si>
  <si>
    <t>1:12:12</t>
  </si>
  <si>
    <t>272</t>
  </si>
  <si>
    <t>9:40:05</t>
  </si>
  <si>
    <t>275</t>
  </si>
  <si>
    <t>4:13:47</t>
  </si>
  <si>
    <t>Ranchi</t>
  </si>
  <si>
    <t>284</t>
  </si>
  <si>
    <t>16:13:04</t>
  </si>
  <si>
    <t>292</t>
  </si>
  <si>
    <t>22:43:35</t>
  </si>
  <si>
    <t>295</t>
  </si>
  <si>
    <t>15:54:09</t>
  </si>
  <si>
    <t>Tadepalligudem</t>
  </si>
  <si>
    <t>298</t>
  </si>
  <si>
    <t>23:06:29</t>
  </si>
  <si>
    <t>300</t>
  </si>
  <si>
    <t>19:20:05</t>
  </si>
  <si>
    <t>Tinsukia</t>
  </si>
  <si>
    <t>303</t>
  </si>
  <si>
    <t>6:42:57</t>
  </si>
  <si>
    <t>305</t>
  </si>
  <si>
    <t>0:10:44</t>
  </si>
  <si>
    <t>307</t>
  </si>
  <si>
    <t>21:37:54</t>
  </si>
  <si>
    <t>308</t>
  </si>
  <si>
    <t>7:54:11</t>
  </si>
  <si>
    <t>312</t>
  </si>
  <si>
    <t>18:27:36</t>
  </si>
  <si>
    <t>319</t>
  </si>
  <si>
    <t>6:23:07</t>
  </si>
  <si>
    <t>Bikaner</t>
  </si>
  <si>
    <t>320</t>
  </si>
  <si>
    <t>322</t>
  </si>
  <si>
    <t>8:32:11</t>
  </si>
  <si>
    <t>327</t>
  </si>
  <si>
    <t>9:29:05</t>
  </si>
  <si>
    <t>334</t>
  </si>
  <si>
    <t>21:19:46</t>
  </si>
  <si>
    <t>Patiala</t>
  </si>
  <si>
    <t>336</t>
  </si>
  <si>
    <t>4:32:24</t>
  </si>
  <si>
    <t>339</t>
  </si>
  <si>
    <t>20:07:19</t>
  </si>
  <si>
    <t>346</t>
  </si>
  <si>
    <t>23:24:17</t>
  </si>
  <si>
    <t>Pondicherry</t>
  </si>
  <si>
    <t>351</t>
  </si>
  <si>
    <t>15:11:07</t>
  </si>
  <si>
    <t>352</t>
  </si>
  <si>
    <t>23:49:45</t>
  </si>
  <si>
    <t>355</t>
  </si>
  <si>
    <t>4:52:44</t>
  </si>
  <si>
    <t>356</t>
  </si>
  <si>
    <t>0:41:40</t>
  </si>
  <si>
    <t>358</t>
  </si>
  <si>
    <t>16:53:29</t>
  </si>
  <si>
    <t>360</t>
  </si>
  <si>
    <t>3:11:57</t>
  </si>
  <si>
    <t>374</t>
  </si>
  <si>
    <t>7:47:32</t>
  </si>
  <si>
    <t>375</t>
  </si>
  <si>
    <t>4:16:25</t>
  </si>
  <si>
    <t>379</t>
  </si>
  <si>
    <t>23:31:41</t>
  </si>
  <si>
    <t>382</t>
  </si>
  <si>
    <t>10:02:19</t>
  </si>
  <si>
    <t>383</t>
  </si>
  <si>
    <t>0:16:45</t>
  </si>
  <si>
    <t>398</t>
  </si>
  <si>
    <t>8:45:21</t>
  </si>
  <si>
    <t>399</t>
  </si>
  <si>
    <t>6:21:47</t>
  </si>
  <si>
    <t>402</t>
  </si>
  <si>
    <t>16:42:29</t>
  </si>
  <si>
    <t>403</t>
  </si>
  <si>
    <t>11:45:28</t>
  </si>
  <si>
    <t>405</t>
  </si>
  <si>
    <t>23:05:14</t>
  </si>
  <si>
    <t>410</t>
  </si>
  <si>
    <t>20:20:49</t>
  </si>
  <si>
    <t>411</t>
  </si>
  <si>
    <t>16:31:34</t>
  </si>
  <si>
    <t>423</t>
  </si>
  <si>
    <t>16:46:58</t>
  </si>
  <si>
    <t>425</t>
  </si>
  <si>
    <t>0:02:06</t>
  </si>
  <si>
    <t>436</t>
  </si>
  <si>
    <t>6:08:00</t>
  </si>
  <si>
    <t>437</t>
  </si>
  <si>
    <t>6:30:47</t>
  </si>
  <si>
    <t>448</t>
  </si>
  <si>
    <t>2:42:54</t>
  </si>
  <si>
    <t>466</t>
  </si>
  <si>
    <t>13:58:22</t>
  </si>
  <si>
    <t>467</t>
  </si>
  <si>
    <t>14:18:44</t>
  </si>
  <si>
    <t>472</t>
  </si>
  <si>
    <t>7:32:38</t>
  </si>
  <si>
    <t>479</t>
  </si>
  <si>
    <t>17:48:21</t>
  </si>
  <si>
    <t>486</t>
  </si>
  <si>
    <t>14:34:30</t>
  </si>
  <si>
    <t>487</t>
  </si>
  <si>
    <t>16:46:57</t>
  </si>
  <si>
    <t>489</t>
  </si>
  <si>
    <t>22:26:56</t>
  </si>
  <si>
    <t>490</t>
  </si>
  <si>
    <t>12:28:03</t>
  </si>
  <si>
    <t>Eluru</t>
  </si>
  <si>
    <t>491</t>
  </si>
  <si>
    <t>6:14:34</t>
  </si>
  <si>
    <t>493</t>
  </si>
  <si>
    <t>22:11:24</t>
  </si>
  <si>
    <t>495</t>
  </si>
  <si>
    <t>17:42:29</t>
  </si>
  <si>
    <t>Pimpri-Chinchwad</t>
  </si>
  <si>
    <t>499</t>
  </si>
  <si>
    <t>12:09:20</t>
  </si>
  <si>
    <t>503</t>
  </si>
  <si>
    <t>20:45:45</t>
  </si>
  <si>
    <t>Dehri</t>
  </si>
  <si>
    <t>504</t>
  </si>
  <si>
    <t>13:04:42</t>
  </si>
  <si>
    <t>Meerut</t>
  </si>
  <si>
    <t>508</t>
  </si>
  <si>
    <t>17:29:28</t>
  </si>
  <si>
    <t>Varanasi</t>
  </si>
  <si>
    <t>512</t>
  </si>
  <si>
    <t>2:42:41</t>
  </si>
  <si>
    <t>514</t>
  </si>
  <si>
    <t>9:56:10</t>
  </si>
  <si>
    <t>524</t>
  </si>
  <si>
    <t>13:54:54</t>
  </si>
  <si>
    <t>549</t>
  </si>
  <si>
    <t>19:29:43</t>
  </si>
  <si>
    <t>Erode</t>
  </si>
  <si>
    <t>551</t>
  </si>
  <si>
    <t>20:43:42</t>
  </si>
  <si>
    <t>556</t>
  </si>
  <si>
    <t>15:34:22</t>
  </si>
  <si>
    <t>559</t>
  </si>
  <si>
    <t>16:37:11</t>
  </si>
  <si>
    <t>564</t>
  </si>
  <si>
    <t>0:40:20</t>
  </si>
  <si>
    <t>567</t>
  </si>
  <si>
    <t>6:11:59</t>
  </si>
  <si>
    <t>568</t>
  </si>
  <si>
    <t>20:55:39</t>
  </si>
  <si>
    <t>571</t>
  </si>
  <si>
    <t>9:38:25</t>
  </si>
  <si>
    <t>587</t>
  </si>
  <si>
    <t>0:51:24</t>
  </si>
  <si>
    <t>596</t>
  </si>
  <si>
    <t>14:57:41</t>
  </si>
  <si>
    <t>597</t>
  </si>
  <si>
    <t>1:05:53</t>
  </si>
  <si>
    <t>599</t>
  </si>
  <si>
    <t>19:32:24</t>
  </si>
  <si>
    <t>612</t>
  </si>
  <si>
    <t>10:22:25</t>
  </si>
  <si>
    <t>614</t>
  </si>
  <si>
    <t>15:36:13</t>
  </si>
  <si>
    <t>617</t>
  </si>
  <si>
    <t>2:53:42</t>
  </si>
  <si>
    <t>619</t>
  </si>
  <si>
    <t>7:18:46</t>
  </si>
  <si>
    <t>632</t>
  </si>
  <si>
    <t>22:35:01</t>
  </si>
  <si>
    <t>Adoni</t>
  </si>
  <si>
    <t>635</t>
  </si>
  <si>
    <t>18:37:11</t>
  </si>
  <si>
    <t>638</t>
  </si>
  <si>
    <t>2:13:33</t>
  </si>
  <si>
    <t>Mira-Bhayandar</t>
  </si>
  <si>
    <t>639</t>
  </si>
  <si>
    <t>2:36:31</t>
  </si>
  <si>
    <t>Amaravati</t>
  </si>
  <si>
    <t>644</t>
  </si>
  <si>
    <t>14:54:36</t>
  </si>
  <si>
    <t>655</t>
  </si>
  <si>
    <t>21:19:04</t>
  </si>
  <si>
    <t>680</t>
  </si>
  <si>
    <t>22:20:31</t>
  </si>
  <si>
    <t>685</t>
  </si>
  <si>
    <t>21:04:40</t>
  </si>
  <si>
    <t>Sikar</t>
  </si>
  <si>
    <t>686</t>
  </si>
  <si>
    <t>16:29:38</t>
  </si>
  <si>
    <t>697</t>
  </si>
  <si>
    <t>14:20:25</t>
  </si>
  <si>
    <t>700</t>
  </si>
  <si>
    <t>18:17:57</t>
  </si>
  <si>
    <t>702</t>
  </si>
  <si>
    <t>8:44:24</t>
  </si>
  <si>
    <t>705</t>
  </si>
  <si>
    <t>18:18:01</t>
  </si>
  <si>
    <t>718</t>
  </si>
  <si>
    <t>5:13:35</t>
  </si>
  <si>
    <t>Jabalpur</t>
  </si>
  <si>
    <t>724</t>
  </si>
  <si>
    <t>23:02:18</t>
  </si>
  <si>
    <t>729</t>
  </si>
  <si>
    <t>18:19:53</t>
  </si>
  <si>
    <t>730</t>
  </si>
  <si>
    <t>2:04:03</t>
  </si>
  <si>
    <t>735</t>
  </si>
  <si>
    <t>7:22:26</t>
  </si>
  <si>
    <t>745</t>
  </si>
  <si>
    <t>748</t>
  </si>
  <si>
    <t>11:13:52</t>
  </si>
  <si>
    <t>753</t>
  </si>
  <si>
    <t>6:55:38</t>
  </si>
  <si>
    <t>760</t>
  </si>
  <si>
    <t>2:28:05</t>
  </si>
  <si>
    <t>762</t>
  </si>
  <si>
    <t>10:11:19</t>
  </si>
  <si>
    <t>768</t>
  </si>
  <si>
    <t>18:37:41</t>
  </si>
  <si>
    <t>775</t>
  </si>
  <si>
    <t>3:48:10</t>
  </si>
  <si>
    <t>776</t>
  </si>
  <si>
    <t>7:28:54</t>
  </si>
  <si>
    <t>779</t>
  </si>
  <si>
    <t>6:26:37</t>
  </si>
  <si>
    <t>786</t>
  </si>
  <si>
    <t>22:47:05</t>
  </si>
  <si>
    <t>787</t>
  </si>
  <si>
    <t>21:42:12</t>
  </si>
  <si>
    <t>795</t>
  </si>
  <si>
    <t>17:58:36</t>
  </si>
  <si>
    <t>801</t>
  </si>
  <si>
    <t>19:15:48</t>
  </si>
  <si>
    <t>Dindigul</t>
  </si>
  <si>
    <t>803</t>
  </si>
  <si>
    <t>12:03:48</t>
  </si>
  <si>
    <t>809</t>
  </si>
  <si>
    <t>19:50:47</t>
  </si>
  <si>
    <t>827</t>
  </si>
  <si>
    <t>22:10:46</t>
  </si>
  <si>
    <t>843</t>
  </si>
  <si>
    <t>21:46:03</t>
  </si>
  <si>
    <t>844</t>
  </si>
  <si>
    <t>19:12:55</t>
  </si>
  <si>
    <t>848</t>
  </si>
  <si>
    <t>16:52:57</t>
  </si>
  <si>
    <t>Shimla</t>
  </si>
  <si>
    <t>849</t>
  </si>
  <si>
    <t>1:16:48</t>
  </si>
  <si>
    <t>857</t>
  </si>
  <si>
    <t>9:22:18</t>
  </si>
  <si>
    <t>859</t>
  </si>
  <si>
    <t>7:06:21</t>
  </si>
  <si>
    <t>860</t>
  </si>
  <si>
    <t>19:29:59</t>
  </si>
  <si>
    <t>861</t>
  </si>
  <si>
    <t>8:19:31</t>
  </si>
  <si>
    <t>864</t>
  </si>
  <si>
    <t>19:34:22</t>
  </si>
  <si>
    <t>865</t>
  </si>
  <si>
    <t>18:09:14</t>
  </si>
  <si>
    <t>867</t>
  </si>
  <si>
    <t>12:22:06</t>
  </si>
  <si>
    <t>Hajipur</t>
  </si>
  <si>
    <t>868</t>
  </si>
  <si>
    <t>1:01:17</t>
  </si>
  <si>
    <t>871</t>
  </si>
  <si>
    <t>6:05:30</t>
  </si>
  <si>
    <t>874</t>
  </si>
  <si>
    <t>12:42:30</t>
  </si>
  <si>
    <t>Ramagundam</t>
  </si>
  <si>
    <t>875</t>
  </si>
  <si>
    <t>21:22:31</t>
  </si>
  <si>
    <t>895</t>
  </si>
  <si>
    <t>18:45:56</t>
  </si>
  <si>
    <t>896</t>
  </si>
  <si>
    <t>4:13:55</t>
  </si>
  <si>
    <t>898</t>
  </si>
  <si>
    <t>6:18:52</t>
  </si>
  <si>
    <t>Kadapa</t>
  </si>
  <si>
    <t>899</t>
  </si>
  <si>
    <t>21:29:55</t>
  </si>
  <si>
    <t>905</t>
  </si>
  <si>
    <t>19:31:35</t>
  </si>
  <si>
    <t>909</t>
  </si>
  <si>
    <t>7:43:51</t>
  </si>
  <si>
    <t>915</t>
  </si>
  <si>
    <t>21:12:40</t>
  </si>
  <si>
    <t>920</t>
  </si>
  <si>
    <t>20:23:05</t>
  </si>
  <si>
    <t>922</t>
  </si>
  <si>
    <t>9:16:24</t>
  </si>
  <si>
    <t>924</t>
  </si>
  <si>
    <t>9:47:09</t>
  </si>
  <si>
    <t>925</t>
  </si>
  <si>
    <t>0:55:51</t>
  </si>
  <si>
    <t>929</t>
  </si>
  <si>
    <t>7:00:52</t>
  </si>
  <si>
    <t>931</t>
  </si>
  <si>
    <t>19:48:12</t>
  </si>
  <si>
    <t>942</t>
  </si>
  <si>
    <t>4:59:43</t>
  </si>
  <si>
    <t>951</t>
  </si>
  <si>
    <t>15:34:09</t>
  </si>
  <si>
    <t>Bongaigaon</t>
  </si>
  <si>
    <t>953</t>
  </si>
  <si>
    <t>0:26:01</t>
  </si>
  <si>
    <t>957</t>
  </si>
  <si>
    <t>1:56:38</t>
  </si>
  <si>
    <t>959</t>
  </si>
  <si>
    <t>1:54:46</t>
  </si>
  <si>
    <t>963</t>
  </si>
  <si>
    <t>8:44:19</t>
  </si>
  <si>
    <t>965</t>
  </si>
  <si>
    <t>3:15:10</t>
  </si>
  <si>
    <t>971</t>
  </si>
  <si>
    <t>4:02:13</t>
  </si>
  <si>
    <t>983</t>
  </si>
  <si>
    <t>9:39:44</t>
  </si>
  <si>
    <t>984</t>
  </si>
  <si>
    <t>22:31:02</t>
  </si>
  <si>
    <t>998</t>
  </si>
  <si>
    <t>16:17:11</t>
  </si>
  <si>
    <t>23:30:18</t>
  </si>
  <si>
    <t>19:44:48</t>
  </si>
  <si>
    <t>Rajkot</t>
  </si>
  <si>
    <t>60</t>
  </si>
  <si>
    <t>6:46:45</t>
  </si>
  <si>
    <t>1:45:13</t>
  </si>
  <si>
    <t>39</t>
  </si>
  <si>
    <t>19:25:58</t>
  </si>
  <si>
    <t>27</t>
  </si>
  <si>
    <t>11:16:28</t>
  </si>
  <si>
    <t>67</t>
  </si>
  <si>
    <t>17:28:21</t>
  </si>
  <si>
    <t>17</t>
  </si>
  <si>
    <t>11:31:33</t>
  </si>
  <si>
    <t>34</t>
  </si>
  <si>
    <t>22:58:15</t>
  </si>
  <si>
    <t>65</t>
  </si>
  <si>
    <t>13:02:28</t>
  </si>
  <si>
    <t>61</t>
  </si>
  <si>
    <t>22:26:25</t>
  </si>
  <si>
    <t>75</t>
  </si>
  <si>
    <t>11:10:24</t>
  </si>
  <si>
    <t>78</t>
  </si>
  <si>
    <t>13:00:09</t>
  </si>
  <si>
    <t>79</t>
  </si>
  <si>
    <t>17:29:30</t>
  </si>
  <si>
    <t>85</t>
  </si>
  <si>
    <t>21:35:20</t>
  </si>
  <si>
    <t>91</t>
  </si>
  <si>
    <t>13:52:56</t>
  </si>
  <si>
    <t>105</t>
  </si>
  <si>
    <t>2:57:36</t>
  </si>
  <si>
    <t>106</t>
  </si>
  <si>
    <t>17:55:46</t>
  </si>
  <si>
    <t>110</t>
  </si>
  <si>
    <t>11:23:44</t>
  </si>
  <si>
    <t>125</t>
  </si>
  <si>
    <t>9:12:11</t>
  </si>
  <si>
    <t>129</t>
  </si>
  <si>
    <t>5:21:30</t>
  </si>
  <si>
    <t>135</t>
  </si>
  <si>
    <t>10:20:09</t>
  </si>
  <si>
    <t>137</t>
  </si>
  <si>
    <t>16:06:24</t>
  </si>
  <si>
    <t>142</t>
  </si>
  <si>
    <t>2:31:13</t>
  </si>
  <si>
    <t>143</t>
  </si>
  <si>
    <t>7:37:18</t>
  </si>
  <si>
    <t>152</t>
  </si>
  <si>
    <t>10:48:51</t>
  </si>
  <si>
    <t>156</t>
  </si>
  <si>
    <t>8:20:50</t>
  </si>
  <si>
    <t>158</t>
  </si>
  <si>
    <t>15:40:17</t>
  </si>
  <si>
    <t>168</t>
  </si>
  <si>
    <t>15:36:03</t>
  </si>
  <si>
    <t>169</t>
  </si>
  <si>
    <t>10:28:57</t>
  </si>
  <si>
    <t>170</t>
  </si>
  <si>
    <t>11:58:13</t>
  </si>
  <si>
    <t>173</t>
  </si>
  <si>
    <t>23:15:37</t>
  </si>
  <si>
    <t>176</t>
  </si>
  <si>
    <t>3:34:46</t>
  </si>
  <si>
    <t>180</t>
  </si>
  <si>
    <t>16:40:33</t>
  </si>
  <si>
    <t>196</t>
  </si>
  <si>
    <t>9:37:50</t>
  </si>
  <si>
    <t>197</t>
  </si>
  <si>
    <t>18:38:42</t>
  </si>
  <si>
    <t>198</t>
  </si>
  <si>
    <t>22:33:37</t>
  </si>
  <si>
    <t>207</t>
  </si>
  <si>
    <t>1:13:16</t>
  </si>
  <si>
    <t>209</t>
  </si>
  <si>
    <t>0:44:32</t>
  </si>
  <si>
    <t>212</t>
  </si>
  <si>
    <t>7:14:40</t>
  </si>
  <si>
    <t>223</t>
  </si>
  <si>
    <t>8:44:25</t>
  </si>
  <si>
    <t>226</t>
  </si>
  <si>
    <t>8:48:50</t>
  </si>
  <si>
    <t>235</t>
  </si>
  <si>
    <t>14:26:46</t>
  </si>
  <si>
    <t>241</t>
  </si>
  <si>
    <t>9:52:16</t>
  </si>
  <si>
    <t>249</t>
  </si>
  <si>
    <t>22:22:16</t>
  </si>
  <si>
    <t>252</t>
  </si>
  <si>
    <t>5:41:28</t>
  </si>
  <si>
    <t>253</t>
  </si>
  <si>
    <t>14:24:46</t>
  </si>
  <si>
    <t>255</t>
  </si>
  <si>
    <t>3:42:35</t>
  </si>
  <si>
    <t>273</t>
  </si>
  <si>
    <t>16:12:35</t>
  </si>
  <si>
    <t>276</t>
  </si>
  <si>
    <t>1:34:06</t>
  </si>
  <si>
    <t>278</t>
  </si>
  <si>
    <t>23:33:52</t>
  </si>
  <si>
    <t>282</t>
  </si>
  <si>
    <t>10:20:49</t>
  </si>
  <si>
    <t>283</t>
  </si>
  <si>
    <t>2:51:34</t>
  </si>
  <si>
    <t>288</t>
  </si>
  <si>
    <t>15:58:58</t>
  </si>
  <si>
    <t>291</t>
  </si>
  <si>
    <t>0:12:40</t>
  </si>
  <si>
    <t>311</t>
  </si>
  <si>
    <t>9:26:47</t>
  </si>
  <si>
    <t>313</t>
  </si>
  <si>
    <t>19:24:29</t>
  </si>
  <si>
    <t>323</t>
  </si>
  <si>
    <t>18:13:04</t>
  </si>
  <si>
    <t>324</t>
  </si>
  <si>
    <t>18:47:28</t>
  </si>
  <si>
    <t>330</t>
  </si>
  <si>
    <t>20:25:09</t>
  </si>
  <si>
    <t>335</t>
  </si>
  <si>
    <t>2:09:35</t>
  </si>
  <si>
    <t>341</t>
  </si>
  <si>
    <t>14:54:35</t>
  </si>
  <si>
    <t>347</t>
  </si>
  <si>
    <t>9:46:21</t>
  </si>
  <si>
    <t>Shimoga</t>
  </si>
  <si>
    <t>348</t>
  </si>
  <si>
    <t>20:33:37</t>
  </si>
  <si>
    <t>353</t>
  </si>
  <si>
    <t>9:43:27</t>
  </si>
  <si>
    <t>359</t>
  </si>
  <si>
    <t>12:13:36</t>
  </si>
  <si>
    <t>362</t>
  </si>
  <si>
    <t>3:40:01</t>
  </si>
  <si>
    <t>363</t>
  </si>
  <si>
    <t>19:01:01</t>
  </si>
  <si>
    <t>370</t>
  </si>
  <si>
    <t>5:57:39</t>
  </si>
  <si>
    <t>373</t>
  </si>
  <si>
    <t>20:49:11</t>
  </si>
  <si>
    <t>376</t>
  </si>
  <si>
    <t>20:18:32</t>
  </si>
  <si>
    <t>378</t>
  </si>
  <si>
    <t>11:30:20</t>
  </si>
  <si>
    <t>Hindupur</t>
  </si>
  <si>
    <t>387</t>
  </si>
  <si>
    <t>5:38:25</t>
  </si>
  <si>
    <t>388</t>
  </si>
  <si>
    <t>0:15:10</t>
  </si>
  <si>
    <t>389</t>
  </si>
  <si>
    <t>3:26:18</t>
  </si>
  <si>
    <t>392</t>
  </si>
  <si>
    <t>3:18:55</t>
  </si>
  <si>
    <t>395</t>
  </si>
  <si>
    <t>23:14:54</t>
  </si>
  <si>
    <t>408</t>
  </si>
  <si>
    <t>12:19:26</t>
  </si>
  <si>
    <t>412</t>
  </si>
  <si>
    <t>9:28:24</t>
  </si>
  <si>
    <t>422</t>
  </si>
  <si>
    <t>3:03:58</t>
  </si>
  <si>
    <t>426</t>
  </si>
  <si>
    <t>22:59:54</t>
  </si>
  <si>
    <t>Kharagpur</t>
  </si>
  <si>
    <t>428</t>
  </si>
  <si>
    <t>3:32:38</t>
  </si>
  <si>
    <t>430</t>
  </si>
  <si>
    <t>7:20:30</t>
  </si>
  <si>
    <t>Rourkela</t>
  </si>
  <si>
    <t>438</t>
  </si>
  <si>
    <t>9:27:17</t>
  </si>
  <si>
    <t>441</t>
  </si>
  <si>
    <t>11:23:56</t>
  </si>
  <si>
    <t>453</t>
  </si>
  <si>
    <t>10:11:39</t>
  </si>
  <si>
    <t>454</t>
  </si>
  <si>
    <t>23:26:49</t>
  </si>
  <si>
    <t>455</t>
  </si>
  <si>
    <t>22:33:50</t>
  </si>
  <si>
    <t>456</t>
  </si>
  <si>
    <t>22:51:39</t>
  </si>
  <si>
    <t>458</t>
  </si>
  <si>
    <t>17:21:30</t>
  </si>
  <si>
    <t>459</t>
  </si>
  <si>
    <t>7:24:55</t>
  </si>
  <si>
    <t>460</t>
  </si>
  <si>
    <t>7:58:33</t>
  </si>
  <si>
    <t>Kolhapur</t>
  </si>
  <si>
    <t>468</t>
  </si>
  <si>
    <t>7:57:26</t>
  </si>
  <si>
    <t>471</t>
  </si>
  <si>
    <t>12:09:01</t>
  </si>
  <si>
    <t>475</t>
  </si>
  <si>
    <t>7:21:23</t>
  </si>
  <si>
    <t>Jalgaon</t>
  </si>
  <si>
    <t>476</t>
  </si>
  <si>
    <t>1:17:18</t>
  </si>
  <si>
    <t>483</t>
  </si>
  <si>
    <t>6:25:03</t>
  </si>
  <si>
    <t>492</t>
  </si>
  <si>
    <t>13:54:25</t>
  </si>
  <si>
    <t>497</t>
  </si>
  <si>
    <t>20:14:01</t>
  </si>
  <si>
    <t>500</t>
  </si>
  <si>
    <t>10:07:52</t>
  </si>
  <si>
    <t>501</t>
  </si>
  <si>
    <t>16:27:41</t>
  </si>
  <si>
    <t>511</t>
  </si>
  <si>
    <t>12:58:05</t>
  </si>
  <si>
    <t>516</t>
  </si>
  <si>
    <t>20:52:56</t>
  </si>
  <si>
    <t>525</t>
  </si>
  <si>
    <t>20:06:08</t>
  </si>
  <si>
    <t>Bhagalpur</t>
  </si>
  <si>
    <t>529</t>
  </si>
  <si>
    <t>15:47:28</t>
  </si>
  <si>
    <t>530</t>
  </si>
  <si>
    <t>10:45:21</t>
  </si>
  <si>
    <t>534</t>
  </si>
  <si>
    <t>3:40:16</t>
  </si>
  <si>
    <t>544</t>
  </si>
  <si>
    <t>2:31:54</t>
  </si>
  <si>
    <t>548</t>
  </si>
  <si>
    <t>12:32:50</t>
  </si>
  <si>
    <t>553</t>
  </si>
  <si>
    <t>1:22:41</t>
  </si>
  <si>
    <t>560</t>
  </si>
  <si>
    <t>12:52:20</t>
  </si>
  <si>
    <t>569</t>
  </si>
  <si>
    <t>14:00:43</t>
  </si>
  <si>
    <t>575</t>
  </si>
  <si>
    <t>13:24:32</t>
  </si>
  <si>
    <t>579</t>
  </si>
  <si>
    <t>21:38:40</t>
  </si>
  <si>
    <t>581</t>
  </si>
  <si>
    <t>2:08:23</t>
  </si>
  <si>
    <t>584</t>
  </si>
  <si>
    <t>7:39:30</t>
  </si>
  <si>
    <t>590</t>
  </si>
  <si>
    <t>21:36:21</t>
  </si>
  <si>
    <t>594</t>
  </si>
  <si>
    <t>21:26:03</t>
  </si>
  <si>
    <t>605</t>
  </si>
  <si>
    <t>22:21:06</t>
  </si>
  <si>
    <t>Kakinada</t>
  </si>
  <si>
    <t>611</t>
  </si>
  <si>
    <t>21:17:50</t>
  </si>
  <si>
    <t>623</t>
  </si>
  <si>
    <t>13:37:50</t>
  </si>
  <si>
    <t>636</t>
  </si>
  <si>
    <t>7:18:26</t>
  </si>
  <si>
    <t>643</t>
  </si>
  <si>
    <t>13:10:24</t>
  </si>
  <si>
    <t>652</t>
  </si>
  <si>
    <t>19:41:09</t>
  </si>
  <si>
    <t>654</t>
  </si>
  <si>
    <t>4:53:15</t>
  </si>
  <si>
    <t>656</t>
  </si>
  <si>
    <t>18:34:41</t>
  </si>
  <si>
    <t>661</t>
  </si>
  <si>
    <t>23:51:27</t>
  </si>
  <si>
    <t>663</t>
  </si>
  <si>
    <t>14:47:08</t>
  </si>
  <si>
    <t>664</t>
  </si>
  <si>
    <t>11:54:34</t>
  </si>
  <si>
    <t>668</t>
  </si>
  <si>
    <t>10:09:53</t>
  </si>
  <si>
    <t>674</t>
  </si>
  <si>
    <t>9:41:25</t>
  </si>
  <si>
    <t>679</t>
  </si>
  <si>
    <t>17:29:19</t>
  </si>
  <si>
    <t>688</t>
  </si>
  <si>
    <t>19:02:07</t>
  </si>
  <si>
    <t>690</t>
  </si>
  <si>
    <t>21:13:25</t>
  </si>
  <si>
    <t>Jaunpur</t>
  </si>
  <si>
    <t>692</t>
  </si>
  <si>
    <t>7:04:55</t>
  </si>
  <si>
    <t>694</t>
  </si>
  <si>
    <t>19:26:27</t>
  </si>
  <si>
    <t>706</t>
  </si>
  <si>
    <t>5:35:11</t>
  </si>
  <si>
    <t>714</t>
  </si>
  <si>
    <t>19:28:09</t>
  </si>
  <si>
    <t>726</t>
  </si>
  <si>
    <t>19:10:31</t>
  </si>
  <si>
    <t>728</t>
  </si>
  <si>
    <t>13:45:46</t>
  </si>
  <si>
    <t>732</t>
  </si>
  <si>
    <t>16:47:12</t>
  </si>
  <si>
    <t>743</t>
  </si>
  <si>
    <t>13:28:07</t>
  </si>
  <si>
    <t>746</t>
  </si>
  <si>
    <t>5:23:29</t>
  </si>
  <si>
    <t>749</t>
  </si>
  <si>
    <t>13:13:17</t>
  </si>
  <si>
    <t>754</t>
  </si>
  <si>
    <t>20:40:33</t>
  </si>
  <si>
    <t>765</t>
  </si>
  <si>
    <t>2:37:40</t>
  </si>
  <si>
    <t>767</t>
  </si>
  <si>
    <t>2:21:13</t>
  </si>
  <si>
    <t>769</t>
  </si>
  <si>
    <t>9:37:39</t>
  </si>
  <si>
    <t>771</t>
  </si>
  <si>
    <t>17:00:07</t>
  </si>
  <si>
    <t>780</t>
  </si>
  <si>
    <t>11:30:51</t>
  </si>
  <si>
    <t>781</t>
  </si>
  <si>
    <t>15:26:58</t>
  </si>
  <si>
    <t>784</t>
  </si>
  <si>
    <t>8:25:52</t>
  </si>
  <si>
    <t>790</t>
  </si>
  <si>
    <t>6:03:29</t>
  </si>
  <si>
    <t>791</t>
  </si>
  <si>
    <t>2:29:51</t>
  </si>
  <si>
    <t>792</t>
  </si>
  <si>
    <t>7:00:56</t>
  </si>
  <si>
    <t>797</t>
  </si>
  <si>
    <t>20:57:50</t>
  </si>
  <si>
    <t>806</t>
  </si>
  <si>
    <t>13:01:22</t>
  </si>
  <si>
    <t>808</t>
  </si>
  <si>
    <t>15:36:39</t>
  </si>
  <si>
    <t>812</t>
  </si>
  <si>
    <t>17:19:49</t>
  </si>
  <si>
    <t>817</t>
  </si>
  <si>
    <t>5:37:00</t>
  </si>
  <si>
    <t>830</t>
  </si>
  <si>
    <t>19:18:53</t>
  </si>
  <si>
    <t>835</t>
  </si>
  <si>
    <t>17:35:53</t>
  </si>
  <si>
    <t>840</t>
  </si>
  <si>
    <t>19:19:35</t>
  </si>
  <si>
    <t>842</t>
  </si>
  <si>
    <t>17:11:33</t>
  </si>
  <si>
    <t>852</t>
  </si>
  <si>
    <t>9:41:46</t>
  </si>
  <si>
    <t>856</t>
  </si>
  <si>
    <t>17:40:11</t>
  </si>
  <si>
    <t>872</t>
  </si>
  <si>
    <t>20:27:57</t>
  </si>
  <si>
    <t>878</t>
  </si>
  <si>
    <t>16:36:59</t>
  </si>
  <si>
    <t>879</t>
  </si>
  <si>
    <t>5:34:34</t>
  </si>
  <si>
    <t>882</t>
  </si>
  <si>
    <t>5:32:40</t>
  </si>
  <si>
    <t>885</t>
  </si>
  <si>
    <t>19:52:58</t>
  </si>
  <si>
    <t>891</t>
  </si>
  <si>
    <t>14:56:43</t>
  </si>
  <si>
    <t>903</t>
  </si>
  <si>
    <t>17:42:23</t>
  </si>
  <si>
    <t>907</t>
  </si>
  <si>
    <t>21:36:41</t>
  </si>
  <si>
    <t>916</t>
  </si>
  <si>
    <t>4:23:09</t>
  </si>
  <si>
    <t>918</t>
  </si>
  <si>
    <t>Pali</t>
  </si>
  <si>
    <t>932</t>
  </si>
  <si>
    <t>16:32:30</t>
  </si>
  <si>
    <t>937</t>
  </si>
  <si>
    <t>3:57:43</t>
  </si>
  <si>
    <t>945</t>
  </si>
  <si>
    <t>12:00:02</t>
  </si>
  <si>
    <t>966</t>
  </si>
  <si>
    <t>2:21:06</t>
  </si>
  <si>
    <t>968</t>
  </si>
  <si>
    <t>23:55:22</t>
  </si>
  <si>
    <t>972</t>
  </si>
  <si>
    <t>1:34:34</t>
  </si>
  <si>
    <t>975</t>
  </si>
  <si>
    <t>0:26:32</t>
  </si>
  <si>
    <t>976</t>
  </si>
  <si>
    <t>7:11:09</t>
  </si>
  <si>
    <t>977</t>
  </si>
  <si>
    <t>12:33:31</t>
  </si>
  <si>
    <t>981</t>
  </si>
  <si>
    <t>20:01:08</t>
  </si>
  <si>
    <t>986</t>
  </si>
  <si>
    <t>16:41:54</t>
  </si>
  <si>
    <t>990</t>
  </si>
  <si>
    <t>22:20:00</t>
  </si>
  <si>
    <t>994</t>
  </si>
  <si>
    <t>22:44:36</t>
  </si>
  <si>
    <t>Chandigarh</t>
  </si>
  <si>
    <t>995</t>
  </si>
  <si>
    <t>0:40:38</t>
  </si>
  <si>
    <t>997</t>
  </si>
  <si>
    <t>4:28:27</t>
  </si>
  <si>
    <t>999</t>
  </si>
  <si>
    <t>22:40:49</t>
  </si>
  <si>
    <t>50</t>
  </si>
  <si>
    <t>6:56:33</t>
  </si>
  <si>
    <t>22:11:35</t>
  </si>
  <si>
    <t>62</t>
  </si>
  <si>
    <t>15:30:51</t>
  </si>
  <si>
    <t>23:39:51</t>
  </si>
  <si>
    <t>11</t>
  </si>
  <si>
    <t>20:14:55</t>
  </si>
  <si>
    <t>69</t>
  </si>
  <si>
    <t>19:21:41</t>
  </si>
  <si>
    <t>18</t>
  </si>
  <si>
    <t>10:46:15</t>
  </si>
  <si>
    <t>30</t>
  </si>
  <si>
    <t>9:23:33</t>
  </si>
  <si>
    <t>19</t>
  </si>
  <si>
    <t>7:59:48</t>
  </si>
  <si>
    <t>46</t>
  </si>
  <si>
    <t>3:21:11</t>
  </si>
  <si>
    <t>68</t>
  </si>
  <si>
    <t>22:43:58</t>
  </si>
  <si>
    <t>40</t>
  </si>
  <si>
    <t>14:15:10</t>
  </si>
  <si>
    <t>Raiganj</t>
  </si>
  <si>
    <t>41</t>
  </si>
  <si>
    <t>19:19:50</t>
  </si>
  <si>
    <t>48</t>
  </si>
  <si>
    <t>20:00:30</t>
  </si>
  <si>
    <t>80</t>
  </si>
  <si>
    <t>11:07:02</t>
  </si>
  <si>
    <t>83</t>
  </si>
  <si>
    <t>19:12:01</t>
  </si>
  <si>
    <t>86</t>
  </si>
  <si>
    <t>11:27:49</t>
  </si>
  <si>
    <t>88</t>
  </si>
  <si>
    <t>10:02:31</t>
  </si>
  <si>
    <t>93</t>
  </si>
  <si>
    <t>17:50:59</t>
  </si>
  <si>
    <t>95</t>
  </si>
  <si>
    <t>7:54:41</t>
  </si>
  <si>
    <t>101</t>
  </si>
  <si>
    <t>3:56:52</t>
  </si>
  <si>
    <t>108</t>
  </si>
  <si>
    <t>9:03:26</t>
  </si>
  <si>
    <t>114</t>
  </si>
  <si>
    <t>16:03:15</t>
  </si>
  <si>
    <t>119</t>
  </si>
  <si>
    <t>11:02:10</t>
  </si>
  <si>
    <t>124</t>
  </si>
  <si>
    <t>8:44:55</t>
  </si>
  <si>
    <t>127</t>
  </si>
  <si>
    <t>14:04:38</t>
  </si>
  <si>
    <t>132</t>
  </si>
  <si>
    <t>23:23:41</t>
  </si>
  <si>
    <t>Thoothukudi</t>
  </si>
  <si>
    <t>138</t>
  </si>
  <si>
    <t>9:33:56</t>
  </si>
  <si>
    <t>Siliguri</t>
  </si>
  <si>
    <t>139</t>
  </si>
  <si>
    <t>4:14:45</t>
  </si>
  <si>
    <t>141</t>
  </si>
  <si>
    <t>3:55:06</t>
  </si>
  <si>
    <t>147</t>
  </si>
  <si>
    <t>19:28:15</t>
  </si>
  <si>
    <t>153</t>
  </si>
  <si>
    <t>12:15:00</t>
  </si>
  <si>
    <t>Rewa</t>
  </si>
  <si>
    <t>163</t>
  </si>
  <si>
    <t>19:50:10</t>
  </si>
  <si>
    <t>167</t>
  </si>
  <si>
    <t>1:26:51</t>
  </si>
  <si>
    <t>172</t>
  </si>
  <si>
    <t>4:40:04</t>
  </si>
  <si>
    <t>177</t>
  </si>
  <si>
    <t>1:49:12</t>
  </si>
  <si>
    <t>181</t>
  </si>
  <si>
    <t>5:55:22</t>
  </si>
  <si>
    <t>193</t>
  </si>
  <si>
    <t>23:44:29</t>
  </si>
  <si>
    <t>194</t>
  </si>
  <si>
    <t>11:41:29</t>
  </si>
  <si>
    <t>201</t>
  </si>
  <si>
    <t>4:40:14</t>
  </si>
  <si>
    <t>204</t>
  </si>
  <si>
    <t>10:46:43</t>
  </si>
  <si>
    <t>210</t>
  </si>
  <si>
    <t>0:46:32</t>
  </si>
  <si>
    <t>217</t>
  </si>
  <si>
    <t>3:04:34</t>
  </si>
  <si>
    <t>218</t>
  </si>
  <si>
    <t>22:55:11</t>
  </si>
  <si>
    <t>221</t>
  </si>
  <si>
    <t>2:11:04</t>
  </si>
  <si>
    <t>227</t>
  </si>
  <si>
    <t>18:50:42</t>
  </si>
  <si>
    <t>233</t>
  </si>
  <si>
    <t>22:15:19</t>
  </si>
  <si>
    <t>238</t>
  </si>
  <si>
    <t>7:56:43</t>
  </si>
  <si>
    <t>247</t>
  </si>
  <si>
    <t>5:58:48</t>
  </si>
  <si>
    <t>251</t>
  </si>
  <si>
    <t>0:31:48</t>
  </si>
  <si>
    <t>263</t>
  </si>
  <si>
    <t>9:35:10</t>
  </si>
  <si>
    <t>279</t>
  </si>
  <si>
    <t>9:14:46</t>
  </si>
  <si>
    <t>289</t>
  </si>
  <si>
    <t>23:40:01</t>
  </si>
  <si>
    <t>293</t>
  </si>
  <si>
    <t>4:03:47</t>
  </si>
  <si>
    <t>302</t>
  </si>
  <si>
    <t>13:53:05</t>
  </si>
  <si>
    <t>306</t>
  </si>
  <si>
    <t>11:35:51</t>
  </si>
  <si>
    <t>309</t>
  </si>
  <si>
    <t>6:38:43</t>
  </si>
  <si>
    <t>314</t>
  </si>
  <si>
    <t>11:48:41</t>
  </si>
  <si>
    <t>345</t>
  </si>
  <si>
    <t>349</t>
  </si>
  <si>
    <t>3:32:37</t>
  </si>
  <si>
    <t>357</t>
  </si>
  <si>
    <t>20:01:18</t>
  </si>
  <si>
    <t>361</t>
  </si>
  <si>
    <t>6:09:56</t>
  </si>
  <si>
    <t>371</t>
  </si>
  <si>
    <t>1:27:58</t>
  </si>
  <si>
    <t>377</t>
  </si>
  <si>
    <t>8:34:06</t>
  </si>
  <si>
    <t>380</t>
  </si>
  <si>
    <t>13:33:02</t>
  </si>
  <si>
    <t>385</t>
  </si>
  <si>
    <t>1:16:01</t>
  </si>
  <si>
    <t>386</t>
  </si>
  <si>
    <t>12:47:45</t>
  </si>
  <si>
    <t>390</t>
  </si>
  <si>
    <t>15:40:56</t>
  </si>
  <si>
    <t>391</t>
  </si>
  <si>
    <t>13:44:06</t>
  </si>
  <si>
    <t>406</t>
  </si>
  <si>
    <t>15:59:17</t>
  </si>
  <si>
    <t>409</t>
  </si>
  <si>
    <t>17:43:59</t>
  </si>
  <si>
    <t>414</t>
  </si>
  <si>
    <t>21:18:11</t>
  </si>
  <si>
    <t>415</t>
  </si>
  <si>
    <t>20:08:30</t>
  </si>
  <si>
    <t>417</t>
  </si>
  <si>
    <t>22:40:40</t>
  </si>
  <si>
    <t>421</t>
  </si>
  <si>
    <t>20:16:30</t>
  </si>
  <si>
    <t>424</t>
  </si>
  <si>
    <t>3:04:56</t>
  </si>
  <si>
    <t>431</t>
  </si>
  <si>
    <t>19:13:43</t>
  </si>
  <si>
    <t>432</t>
  </si>
  <si>
    <t>12:09:27</t>
  </si>
  <si>
    <t>434</t>
  </si>
  <si>
    <t>7:23:06</t>
  </si>
  <si>
    <t>435</t>
  </si>
  <si>
    <t>17:27:30</t>
  </si>
  <si>
    <t>440</t>
  </si>
  <si>
    <t>9:33:31</t>
  </si>
  <si>
    <t>447</t>
  </si>
  <si>
    <t>2:45:34</t>
  </si>
  <si>
    <t>449</t>
  </si>
  <si>
    <t>3:18:26</t>
  </si>
  <si>
    <t>461</t>
  </si>
  <si>
    <t>8:12:37</t>
  </si>
  <si>
    <t>469</t>
  </si>
  <si>
    <t>7:06:00</t>
  </si>
  <si>
    <t>474</t>
  </si>
  <si>
    <t>6:31:59</t>
  </si>
  <si>
    <t>477</t>
  </si>
  <si>
    <t>17:18:09</t>
  </si>
  <si>
    <t>480</t>
  </si>
  <si>
    <t>4:29:31</t>
  </si>
  <si>
    <t>485</t>
  </si>
  <si>
    <t>19:20:24</t>
  </si>
  <si>
    <t>488</t>
  </si>
  <si>
    <t>22:13:30</t>
  </si>
  <si>
    <t>494</t>
  </si>
  <si>
    <t>3:11:22</t>
  </si>
  <si>
    <t>496</t>
  </si>
  <si>
    <t>14:31:57</t>
  </si>
  <si>
    <t>498</t>
  </si>
  <si>
    <t>21:34:44</t>
  </si>
  <si>
    <t>506</t>
  </si>
  <si>
    <t>8:52:04</t>
  </si>
  <si>
    <t>507</t>
  </si>
  <si>
    <t>0:28:11</t>
  </si>
  <si>
    <t>513</t>
  </si>
  <si>
    <t>9:57:32</t>
  </si>
  <si>
    <t>519</t>
  </si>
  <si>
    <t>23:10:38</t>
  </si>
  <si>
    <t>540</t>
  </si>
  <si>
    <t>19:07:35</t>
  </si>
  <si>
    <t>543</t>
  </si>
  <si>
    <t>21:51:10</t>
  </si>
  <si>
    <t>554</t>
  </si>
  <si>
    <t>20:25:07</t>
  </si>
  <si>
    <t>555</t>
  </si>
  <si>
    <t>12:05:43</t>
  </si>
  <si>
    <t>562</t>
  </si>
  <si>
    <t>9:18:20</t>
  </si>
  <si>
    <t>566</t>
  </si>
  <si>
    <t>12:48:03</t>
  </si>
  <si>
    <t>576</t>
  </si>
  <si>
    <t>7:04:37</t>
  </si>
  <si>
    <t>577</t>
  </si>
  <si>
    <t>14:51:26</t>
  </si>
  <si>
    <t>578</t>
  </si>
  <si>
    <t>18:27:40</t>
  </si>
  <si>
    <t>580</t>
  </si>
  <si>
    <t>22:03:12</t>
  </si>
  <si>
    <t>582</t>
  </si>
  <si>
    <t>18:30:31</t>
  </si>
  <si>
    <t>583</t>
  </si>
  <si>
    <t>16:47:25</t>
  </si>
  <si>
    <t>595</t>
  </si>
  <si>
    <t>13:49:19</t>
  </si>
  <si>
    <t>600</t>
  </si>
  <si>
    <t>21:24:39</t>
  </si>
  <si>
    <t>601</t>
  </si>
  <si>
    <t>2:37:47</t>
  </si>
  <si>
    <t>618</t>
  </si>
  <si>
    <t>16:09:13</t>
  </si>
  <si>
    <t>622</t>
  </si>
  <si>
    <t>14:13:32</t>
  </si>
  <si>
    <t>627</t>
  </si>
  <si>
    <t>4:30:25</t>
  </si>
  <si>
    <t>631</t>
  </si>
  <si>
    <t>21:41:50</t>
  </si>
  <si>
    <t>641</t>
  </si>
  <si>
    <t>23:59:56</t>
  </si>
  <si>
    <t>651</t>
  </si>
  <si>
    <t>2:16:28</t>
  </si>
  <si>
    <t>653</t>
  </si>
  <si>
    <t>13:38:07</t>
  </si>
  <si>
    <t>671</t>
  </si>
  <si>
    <t>6:54:18</t>
  </si>
  <si>
    <t>675</t>
  </si>
  <si>
    <t>8:04:46</t>
  </si>
  <si>
    <t>676</t>
  </si>
  <si>
    <t>12:42:24</t>
  </si>
  <si>
    <t>689</t>
  </si>
  <si>
    <t>5:52:42</t>
  </si>
  <si>
    <t>695</t>
  </si>
  <si>
    <t>16:36:52</t>
  </si>
  <si>
    <t>699</t>
  </si>
  <si>
    <t>12:14:44</t>
  </si>
  <si>
    <t>703</t>
  </si>
  <si>
    <t>16:19:39</t>
  </si>
  <si>
    <t>704</t>
  </si>
  <si>
    <t>2:27:10</t>
  </si>
  <si>
    <t>707</t>
  </si>
  <si>
    <t>6:17:26</t>
  </si>
  <si>
    <t>715</t>
  </si>
  <si>
    <t>5:16:43</t>
  </si>
  <si>
    <t>740</t>
  </si>
  <si>
    <t>16:11:58</t>
  </si>
  <si>
    <t>744</t>
  </si>
  <si>
    <t>17:53:21</t>
  </si>
  <si>
    <t>747</t>
  </si>
  <si>
    <t>3:43:24</t>
  </si>
  <si>
    <t>756</t>
  </si>
  <si>
    <t>18:25:27</t>
  </si>
  <si>
    <t>763</t>
  </si>
  <si>
    <t>15:22:09</t>
  </si>
  <si>
    <t>766</t>
  </si>
  <si>
    <t>16:28:53</t>
  </si>
  <si>
    <t>773</t>
  </si>
  <si>
    <t>2:11:24</t>
  </si>
  <si>
    <t>778</t>
  </si>
  <si>
    <t>3:58:40</t>
  </si>
  <si>
    <t>782</t>
  </si>
  <si>
    <t>5:41:20</t>
  </si>
  <si>
    <t>789</t>
  </si>
  <si>
    <t>18:19:36</t>
  </si>
  <si>
    <t>794</t>
  </si>
  <si>
    <t>17:11:58</t>
  </si>
  <si>
    <t>796</t>
  </si>
  <si>
    <t>7:53:26</t>
  </si>
  <si>
    <t>807</t>
  </si>
  <si>
    <t>16:20:19</t>
  </si>
  <si>
    <t>813</t>
  </si>
  <si>
    <t>8:53:43</t>
  </si>
  <si>
    <t>818</t>
  </si>
  <si>
    <t>7:51:06</t>
  </si>
  <si>
    <t>821</t>
  </si>
  <si>
    <t>20:15:31</t>
  </si>
  <si>
    <t>824</t>
  </si>
  <si>
    <t>7:56:11</t>
  </si>
  <si>
    <t>829</t>
  </si>
  <si>
    <t>18:35:41</t>
  </si>
  <si>
    <t>832</t>
  </si>
  <si>
    <t>18:56:24</t>
  </si>
  <si>
    <t>839</t>
  </si>
  <si>
    <t>3:51:23</t>
  </si>
  <si>
    <t>Udupi</t>
  </si>
  <si>
    <t>846</t>
  </si>
  <si>
    <t>2:47:39</t>
  </si>
  <si>
    <t>847</t>
  </si>
  <si>
    <t>18:10:17</t>
  </si>
  <si>
    <t>850</t>
  </si>
  <si>
    <t>23:15:17</t>
  </si>
  <si>
    <t>858</t>
  </si>
  <si>
    <t>1:51:48</t>
  </si>
  <si>
    <t>862</t>
  </si>
  <si>
    <t>5:51:14</t>
  </si>
  <si>
    <t>873</t>
  </si>
  <si>
    <t>10:57:00</t>
  </si>
  <si>
    <t>876</t>
  </si>
  <si>
    <t>9:38:36</t>
  </si>
  <si>
    <t>881</t>
  </si>
  <si>
    <t>15:17:42</t>
  </si>
  <si>
    <t>883</t>
  </si>
  <si>
    <t>19:44:04</t>
  </si>
  <si>
    <t>890</t>
  </si>
  <si>
    <t>23:25:20</t>
  </si>
  <si>
    <t>892</t>
  </si>
  <si>
    <t>18:33:04</t>
  </si>
  <si>
    <t>894</t>
  </si>
  <si>
    <t>14:05:43</t>
  </si>
  <si>
    <t>901</t>
  </si>
  <si>
    <t>7:55:38</t>
  </si>
  <si>
    <t>904</t>
  </si>
  <si>
    <t>22:05:48</t>
  </si>
  <si>
    <t>910</t>
  </si>
  <si>
    <t>2:03:23</t>
  </si>
  <si>
    <t>911</t>
  </si>
  <si>
    <t>5:18:52</t>
  </si>
  <si>
    <t>912</t>
  </si>
  <si>
    <t>3:09:59</t>
  </si>
  <si>
    <t>914</t>
  </si>
  <si>
    <t>14:52:18</t>
  </si>
  <si>
    <t>921</t>
  </si>
  <si>
    <t>13:52:40</t>
  </si>
  <si>
    <t>923</t>
  </si>
  <si>
    <t>14:37:32</t>
  </si>
  <si>
    <t>926</t>
  </si>
  <si>
    <t>23:01:58</t>
  </si>
  <si>
    <t>927</t>
  </si>
  <si>
    <t>6:38:15</t>
  </si>
  <si>
    <t>936</t>
  </si>
  <si>
    <t>21:26:31</t>
  </si>
  <si>
    <t>939</t>
  </si>
  <si>
    <t>20:55:05</t>
  </si>
  <si>
    <t>940</t>
  </si>
  <si>
    <t>23:38:25</t>
  </si>
  <si>
    <t>941</t>
  </si>
  <si>
    <t>9:16:07</t>
  </si>
  <si>
    <t>943</t>
  </si>
  <si>
    <t>14:27:09</t>
  </si>
  <si>
    <t>944</t>
  </si>
  <si>
    <t>20:34:33</t>
  </si>
  <si>
    <t>946</t>
  </si>
  <si>
    <t>11:07:29</t>
  </si>
  <si>
    <t>949</t>
  </si>
  <si>
    <t>20:55:01</t>
  </si>
  <si>
    <t>952</t>
  </si>
  <si>
    <t>2:48:07</t>
  </si>
  <si>
    <t>955</t>
  </si>
  <si>
    <t>0:30:48</t>
  </si>
  <si>
    <t>964</t>
  </si>
  <si>
    <t>6:39:41</t>
  </si>
  <si>
    <t>967</t>
  </si>
  <si>
    <t>0:21:23</t>
  </si>
  <si>
    <t>969</t>
  </si>
  <si>
    <t>22:56:34</t>
  </si>
  <si>
    <t>970</t>
  </si>
  <si>
    <t>3:26:33</t>
  </si>
  <si>
    <t>974</t>
  </si>
  <si>
    <t>19:16:59</t>
  </si>
  <si>
    <t>978</t>
  </si>
  <si>
    <t>8:59:15</t>
  </si>
  <si>
    <t>979</t>
  </si>
  <si>
    <t>18:43:04</t>
  </si>
  <si>
    <t>982</t>
  </si>
  <si>
    <t>18:56:23</t>
  </si>
  <si>
    <t>985</t>
  </si>
  <si>
    <t>11:27:20</t>
  </si>
  <si>
    <t>1000</t>
  </si>
  <si>
    <t>1:22:43</t>
  </si>
  <si>
    <t>Product_Name</t>
  </si>
  <si>
    <t>Category</t>
  </si>
  <si>
    <t>Price (INR)</t>
  </si>
  <si>
    <t>Magnam Set</t>
  </si>
  <si>
    <t>Soft Toys</t>
  </si>
  <si>
    <t>Voluptas Box</t>
  </si>
  <si>
    <t>Plants</t>
  </si>
  <si>
    <t>Eius Gift</t>
  </si>
  <si>
    <t>Colors</t>
  </si>
  <si>
    <t>Accusantium Set</t>
  </si>
  <si>
    <t>Sweets</t>
  </si>
  <si>
    <t>Natus Gift</t>
  </si>
  <si>
    <t>Quos Box</t>
  </si>
  <si>
    <t>Cake</t>
  </si>
  <si>
    <t>Quos Set</t>
  </si>
  <si>
    <t>Qui Box</t>
  </si>
  <si>
    <t>Aperiam Box</t>
  </si>
  <si>
    <t>Accusantium Gift</t>
  </si>
  <si>
    <t>Maxime Set</t>
  </si>
  <si>
    <t>Mugs</t>
  </si>
  <si>
    <t>Non Set</t>
  </si>
  <si>
    <t>Et Set</t>
  </si>
  <si>
    <t>Deserunt Box</t>
  </si>
  <si>
    <t>Repudiandae Box</t>
  </si>
  <si>
    <t>Ut Pack</t>
  </si>
  <si>
    <t>Delectus Gift</t>
  </si>
  <si>
    <t>Nemo Set</t>
  </si>
  <si>
    <t>Iure Gift</t>
  </si>
  <si>
    <t>Reiciendis Box</t>
  </si>
  <si>
    <t>Quia Gift</t>
  </si>
  <si>
    <t>Exercitationem Pack</t>
  </si>
  <si>
    <t>Dignissimos Pack</t>
  </si>
  <si>
    <t>Ad Box</t>
  </si>
  <si>
    <t>Qui Gift</t>
  </si>
  <si>
    <t>Aliquam Box</t>
  </si>
  <si>
    <t>Architecto Gift</t>
  </si>
  <si>
    <t>Velit Set</t>
  </si>
  <si>
    <t>In Set</t>
  </si>
  <si>
    <t>Recusandae Pack</t>
  </si>
  <si>
    <t>Nihil Box</t>
  </si>
  <si>
    <t>Fuga Set</t>
  </si>
  <si>
    <t>Earum Set</t>
  </si>
  <si>
    <t>Placeat Pack</t>
  </si>
  <si>
    <t>Nam Gift</t>
  </si>
  <si>
    <t>Cum Gift</t>
  </si>
  <si>
    <t>Officiis Pack</t>
  </si>
  <si>
    <t>Mollitia Set</t>
  </si>
  <si>
    <t>Voluptate Set</t>
  </si>
  <si>
    <t>Provident Pack</t>
  </si>
  <si>
    <t>Aut Box</t>
  </si>
  <si>
    <t>Expedita Gift</t>
  </si>
  <si>
    <t>Quisquam Pack</t>
  </si>
  <si>
    <t>Dolorum Set</t>
  </si>
  <si>
    <t>Iusto Set</t>
  </si>
  <si>
    <t>Pariatur Set</t>
  </si>
  <si>
    <t>Harum Pack</t>
  </si>
  <si>
    <t>Maiores Gift</t>
  </si>
  <si>
    <t>Voluptate Pack</t>
  </si>
  <si>
    <t>Eligendi Set</t>
  </si>
  <si>
    <t>Fugit Set</t>
  </si>
  <si>
    <t>Dolorum Box</t>
  </si>
  <si>
    <t>Ipsam Set</t>
  </si>
  <si>
    <t>Occaecati Gift</t>
  </si>
  <si>
    <t>Dolores Gift</t>
  </si>
  <si>
    <t>Voluptatem Box</t>
  </si>
  <si>
    <t>Sed Pack</t>
  </si>
  <si>
    <t>Pariatur Box</t>
  </si>
  <si>
    <t>Ea Set</t>
  </si>
  <si>
    <t>Iusto Box</t>
  </si>
  <si>
    <t>Sed Set</t>
  </si>
  <si>
    <t>Adipisci Set</t>
  </si>
  <si>
    <t>Nostrum Box</t>
  </si>
  <si>
    <t>Error Gift</t>
  </si>
  <si>
    <t>Quas Box</t>
  </si>
  <si>
    <t>Maiores Box</t>
  </si>
  <si>
    <t>Quas Gift</t>
  </si>
  <si>
    <t>Id Box</t>
  </si>
  <si>
    <t>Row Labels</t>
  </si>
  <si>
    <t>Grand Total</t>
  </si>
  <si>
    <t>Revenue</t>
  </si>
  <si>
    <t>Day_Name_Order_Date</t>
  </si>
  <si>
    <t>orders[Order_ID]</t>
  </si>
  <si>
    <t>orders[Customer_ID]</t>
  </si>
  <si>
    <t>orders[Product_ID]</t>
  </si>
  <si>
    <t>orders[Quantity]</t>
  </si>
  <si>
    <t>orders[Order_Date]</t>
  </si>
  <si>
    <t>orders[Order_Time]</t>
  </si>
  <si>
    <t>orders[Delivery_Date]</t>
  </si>
  <si>
    <t>orders[Delivery_Time]</t>
  </si>
  <si>
    <t>orders[Location]</t>
  </si>
  <si>
    <t>orders[Occasion]</t>
  </si>
  <si>
    <t>orders[diff_order_delivery]</t>
  </si>
  <si>
    <t>orders[Hour]</t>
  </si>
  <si>
    <t>orders[products.Price (INR)]</t>
  </si>
  <si>
    <t>Data returned for Sum of products.Price (INR) (First 1000 rows).</t>
  </si>
  <si>
    <t>Sum of Revenue</t>
  </si>
  <si>
    <t>Month_date</t>
  </si>
  <si>
    <t>Book1.xlsx</t>
  </si>
  <si>
    <t>.xlsx</t>
  </si>
  <si>
    <t>~$Book1.xlsx</t>
  </si>
  <si>
    <t>January</t>
  </si>
  <si>
    <t>November</t>
  </si>
  <si>
    <t>Count of diff_order_delivery</t>
  </si>
  <si>
    <t>Average of Revenue2</t>
  </si>
  <si>
    <t>Count of Order_ID</t>
  </si>
  <si>
    <t xml:space="preserve">Strong positive =1 </t>
  </si>
  <si>
    <t>neutral = new Zero</t>
  </si>
  <si>
    <t xml:space="preserve">Strong negative = -1 </t>
  </si>
  <si>
    <t>Friday</t>
  </si>
  <si>
    <t>Monday</t>
  </si>
  <si>
    <t>Saturday</t>
  </si>
  <si>
    <t>Sunday</t>
  </si>
  <si>
    <t>Thursday</t>
  </si>
  <si>
    <t>Tuesday</t>
  </si>
  <si>
    <t>Wednesday</t>
  </si>
  <si>
    <t>Jan</t>
  </si>
  <si>
    <t>orders 1[Order_ID]</t>
  </si>
  <si>
    <t>orders 1[Customer_ID]</t>
  </si>
  <si>
    <t>orders 1[Product_ID]</t>
  </si>
  <si>
    <t>orders 1[Quantity]</t>
  </si>
  <si>
    <t>orders 1[Month_date]</t>
  </si>
  <si>
    <t>orders 1[Order_Date]</t>
  </si>
  <si>
    <t>orders 1[Order_Time]</t>
  </si>
  <si>
    <t>orders 1[Delivery_Date]</t>
  </si>
  <si>
    <t>orders 1[Delivery_Time]</t>
  </si>
  <si>
    <t>orders 1[Location]</t>
  </si>
  <si>
    <t>orders 1[Occasion]</t>
  </si>
  <si>
    <t>orders 1[diff_order_delivery]</t>
  </si>
  <si>
    <t>orders 1[Hour]</t>
  </si>
  <si>
    <t>orders 1[Revenue]</t>
  </si>
  <si>
    <t>orders 1[products.Price (INR)]</t>
  </si>
  <si>
    <t>orders 1[Day_Name_Order_Date]</t>
  </si>
  <si>
    <t>orders 1[Order_Date (Month)]</t>
  </si>
  <si>
    <t>orders 1[Order_Date (Month Index)]</t>
  </si>
  <si>
    <t>Data returned for Sum of Revenue, January (First 1000 rows).</t>
  </si>
  <si>
    <t>total revenue</t>
  </si>
  <si>
    <t>Average of diff_order_delivery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</si>
</sst>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F400]h:mm:ss\ AM/PM"/>
    <numFmt numFmtId="166" formatCode="0.00;[Red]0.00"/>
    <numFmt numFmtId="167" formatCode="&quot;₹&quot;\ #,##0.00;#,##0.00\ \-&quot;₹&quot;;&quot;₹&quot;\ #,##0.00"/>
  </numFmts>
  <fonts count="3" x14ac:knownFonts="1">
    <font>
      <sz val="11"/>
      <color theme="1"/>
      <name val="Calibri"/>
      <family val="2"/>
      <scheme val="minor"/>
    </font>
    <font>
      <b/>
      <sz val="11"/>
      <color theme="1"/>
      <name val="Calibri"/>
      <family val="2"/>
      <scheme val="minor"/>
    </font>
    <font>
      <sz val="8"/>
      <name val="Calibri"/>
      <family val="2"/>
      <scheme val="minor"/>
    </font>
  </fonts>
  <fills count="3">
    <fill>
      <patternFill patternType="none"/>
    </fill>
    <fill>
      <patternFill patternType="gray125"/>
    </fill>
    <fill>
      <patternFill patternType="solid">
        <fgColor rgb="FF92D050"/>
        <bgColor indexed="64"/>
      </patternFill>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23">
    <xf numFmtId="0" fontId="0" fillId="0" borderId="0" xfId="0"/>
    <xf numFmtId="22" fontId="0" fillId="0" borderId="0" xfId="0" applyNumberFormat="1"/>
    <xf numFmtId="14" fontId="0" fillId="0" borderId="0" xfId="0" applyNumberFormat="1"/>
    <xf numFmtId="164" fontId="0" fillId="0" borderId="0" xfId="0" applyNumberFormat="1"/>
    <xf numFmtId="0" fontId="0" fillId="0" borderId="0" xfId="0" pivotButton="1"/>
    <xf numFmtId="0" fontId="0" fillId="0" borderId="0" xfId="0" applyAlignment="1">
      <alignment horizontal="left"/>
    </xf>
    <xf numFmtId="21" fontId="0" fillId="0" borderId="0" xfId="0" applyNumberFormat="1"/>
    <xf numFmtId="0" fontId="1" fillId="0" borderId="0" xfId="0" applyFon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NumberFormat="1"/>
    <xf numFmtId="2" fontId="0" fillId="0" borderId="0" xfId="0" applyNumberFormat="1"/>
    <xf numFmtId="166" fontId="0" fillId="0" borderId="0" xfId="0" applyNumberFormat="1"/>
    <xf numFmtId="167" fontId="0" fillId="0" borderId="0" xfId="0" applyNumberFormat="1"/>
    <xf numFmtId="0" fontId="0" fillId="2" borderId="0" xfId="0" applyFill="1"/>
    <xf numFmtId="0" fontId="0" fillId="2" borderId="0" xfId="0" applyFont="1" applyFill="1"/>
  </cellXfs>
  <cellStyles count="1">
    <cellStyle name="Normal" xfId="0" builtinId="0"/>
  </cellStyles>
  <dxfs count="35">
    <dxf>
      <numFmt numFmtId="0" formatCode="General"/>
    </dxf>
    <dxf>
      <numFmt numFmtId="164" formatCode="[$-F400]h:mm:ss\ AM/PM"/>
    </dxf>
    <dxf>
      <numFmt numFmtId="19" formatCode="m/d/yyyy"/>
    </dxf>
    <dxf>
      <numFmt numFmtId="164" formatCode="[$-F400]h:mm:ss\ AM/PM"/>
    </dxf>
    <dxf>
      <numFmt numFmtId="19" formatCode="m/d/yyyy"/>
    </dxf>
    <dxf>
      <numFmt numFmtId="0" formatCode="General"/>
    </dxf>
    <dxf>
      <numFmt numFmtId="0" formatCode="General"/>
    </dxf>
    <dxf>
      <numFmt numFmtId="0" formatCode="General"/>
    </dxf>
    <dxf>
      <numFmt numFmtId="27" formatCode="m/d/yyyy\ h:mm"/>
    </dxf>
    <dxf>
      <numFmt numFmtId="27" formatCode="m/d/yyyy\ h:mm"/>
    </dxf>
    <dxf>
      <numFmt numFmtId="27" formatCode="m/d/yyyy\ 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6" formatCode="h:mm:ss"/>
    </dxf>
    <dxf>
      <numFmt numFmtId="19" formatCode="m/d/yyyy"/>
    </dxf>
    <dxf>
      <numFmt numFmtId="19" formatCode="m/d/yyyy"/>
    </dxf>
    <dxf>
      <numFmt numFmtId="26" formatCode="h:mm:ss"/>
    </dxf>
    <dxf>
      <numFmt numFmtId="19" formatCode="m/d/yyyy"/>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microsoft.com/office/2007/relationships/slicerCache" Target="slicerCaches/slicerCache1.xml"/><Relationship Id="rId26" Type="http://schemas.openxmlformats.org/officeDocument/2006/relationships/powerPivotData" Target="model/item.data"/><Relationship Id="rId39" Type="http://schemas.openxmlformats.org/officeDocument/2006/relationships/customXml" Target="../customXml/item12.xml"/><Relationship Id="rId21" Type="http://schemas.microsoft.com/office/2011/relationships/timelineCache" Target="timelineCaches/timelineCache2.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55" Type="http://schemas.openxmlformats.org/officeDocument/2006/relationships/customXml" Target="../customXml/item28.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ustomXml" Target="../customXml/item2.xml"/><Relationship Id="rId11" Type="http://schemas.openxmlformats.org/officeDocument/2006/relationships/pivotCacheDefinition" Target="pivotCache/pivotCacheDefinition3.xml"/><Relationship Id="rId24" Type="http://schemas.openxmlformats.org/officeDocument/2006/relationships/styles" Target="style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 Type="http://schemas.openxmlformats.org/officeDocument/2006/relationships/worksheet" Target="worksheets/sheet5.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0.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56" Type="http://schemas.openxmlformats.org/officeDocument/2006/relationships/customXml" Target="../customXml/item29.xml"/><Relationship Id="rId8" Type="http://schemas.openxmlformats.org/officeDocument/2006/relationships/worksheet" Target="worksheets/sheet8.xml"/><Relationship Id="rId51" Type="http://schemas.openxmlformats.org/officeDocument/2006/relationships/customXml" Target="../customXml/item24.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sharedStrings" Target="sharedString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0" Type="http://schemas.microsoft.com/office/2011/relationships/timelineCache" Target="timelineCaches/timelineCache1.xml"/><Relationship Id="rId41" Type="http://schemas.openxmlformats.org/officeDocument/2006/relationships/customXml" Target="../customXml/item14.xml"/><Relationship Id="rId54"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[Book1.xlsx]Sheet3!PivotTable9</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Occasions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Sheet3!$H$13</c:f>
              <c:strCache>
                <c:ptCount val="1"/>
                <c:pt idx="0">
                  <c:v>Total</c:v>
                </c:pt>
              </c:strCache>
            </c:strRef>
          </c:tx>
          <c:spPr>
            <a:solidFill>
              <a:schemeClr val="accent1"/>
            </a:solidFill>
            <a:ln>
              <a:noFill/>
            </a:ln>
            <a:effectLst/>
          </c:spPr>
          <c:invertIfNegative val="0"/>
          <c:cat>
            <c:strRef>
              <c:f>Sheet3!$G$14:$G$21</c:f>
              <c:strCache>
                <c:ptCount val="7"/>
                <c:pt idx="0">
                  <c:v>All Occasions</c:v>
                </c:pt>
                <c:pt idx="1">
                  <c:v>Anniversary</c:v>
                </c:pt>
                <c:pt idx="2">
                  <c:v>Birthday</c:v>
                </c:pt>
                <c:pt idx="3">
                  <c:v>Diwali</c:v>
                </c:pt>
                <c:pt idx="4">
                  <c:v>Holi</c:v>
                </c:pt>
                <c:pt idx="5">
                  <c:v>Raksha Bandhan</c:v>
                </c:pt>
                <c:pt idx="6">
                  <c:v>Valentine's Day</c:v>
                </c:pt>
              </c:strCache>
            </c:strRef>
          </c:cat>
          <c:val>
            <c:numRef>
              <c:f>Sheet3!$H$14:$H$21</c:f>
              <c:numCache>
                <c:formatCode>General</c:formatCode>
                <c:ptCount val="7"/>
                <c:pt idx="0">
                  <c:v>586176</c:v>
                </c:pt>
                <c:pt idx="1">
                  <c:v>674634</c:v>
                </c:pt>
                <c:pt idx="2">
                  <c:v>408194</c:v>
                </c:pt>
                <c:pt idx="3">
                  <c:v>313783</c:v>
                </c:pt>
                <c:pt idx="4">
                  <c:v>574682</c:v>
                </c:pt>
                <c:pt idx="5">
                  <c:v>631585</c:v>
                </c:pt>
                <c:pt idx="6">
                  <c:v>331930</c:v>
                </c:pt>
              </c:numCache>
            </c:numRef>
          </c:val>
          <c:extLst>
            <c:ext xmlns:c16="http://schemas.microsoft.com/office/drawing/2014/chart" uri="{C3380CC4-5D6E-409C-BE32-E72D297353CC}">
              <c16:uniqueId val="{00000000-AB1C-4AE0-8140-7844CD95C3FD}"/>
            </c:ext>
          </c:extLst>
        </c:ser>
        <c:dLbls>
          <c:showLegendKey val="0"/>
          <c:showVal val="0"/>
          <c:showCatName val="0"/>
          <c:showSerName val="0"/>
          <c:showPercent val="0"/>
          <c:showBubbleSize val="0"/>
        </c:dLbls>
        <c:gapWidth val="219"/>
        <c:overlap val="-27"/>
        <c:axId val="1494435487"/>
        <c:axId val="432222959"/>
      </c:barChart>
      <c:catAx>
        <c:axId val="1494435487"/>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2222959"/>
        <c:crosses val="autoZero"/>
        <c:auto val="1"/>
        <c:lblAlgn val="ctr"/>
        <c:lblOffset val="100"/>
        <c:noMultiLvlLbl val="0"/>
      </c:catAx>
      <c:valAx>
        <c:axId val="432222959"/>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443548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[Book1.xlsx]Sheet3!PivotTable2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Revenue by Category</a:t>
            </a:r>
          </a:p>
          <a:p>
            <a:pPr>
              <a:defRPr/>
            </a:pPr>
            <a:endParaRPr lang="en-US" sz="1400" b="0" i="0" u="none" strike="noStrike" kern="1200" spc="0" baseline="0">
              <a:solidFill>
                <a:sysClr val="windowText" lastClr="000000">
                  <a:lumMod val="65000"/>
                  <a:lumOff val="35000"/>
                </a:sys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Sheet3!$B$1</c:f>
              <c:strCache>
                <c:ptCount val="1"/>
                <c:pt idx="0">
                  <c:v>Total</c:v>
                </c:pt>
              </c:strCache>
            </c:strRef>
          </c:tx>
          <c:spPr>
            <a:solidFill>
              <a:schemeClr val="accent1"/>
            </a:solidFill>
            <a:ln>
              <a:noFill/>
            </a:ln>
            <a:effectLst/>
          </c:spPr>
          <c:invertIfNegative val="0"/>
          <c:cat>
            <c:strRef>
              <c:f>Sheet3!$A$2:$A$6</c:f>
              <c:strCache>
                <c:ptCount val="4"/>
                <c:pt idx="0">
                  <c:v>Colors</c:v>
                </c:pt>
                <c:pt idx="1">
                  <c:v>Plants</c:v>
                </c:pt>
                <c:pt idx="2">
                  <c:v>Raksha Bandhan</c:v>
                </c:pt>
                <c:pt idx="3">
                  <c:v>Sweets</c:v>
                </c:pt>
              </c:strCache>
            </c:strRef>
          </c:cat>
          <c:val>
            <c:numRef>
              <c:f>Sheet3!$B$2:$B$6</c:f>
              <c:numCache>
                <c:formatCode>General</c:formatCode>
                <c:ptCount val="4"/>
                <c:pt idx="0">
                  <c:v>58253</c:v>
                </c:pt>
                <c:pt idx="1">
                  <c:v>34936</c:v>
                </c:pt>
                <c:pt idx="2">
                  <c:v>42000</c:v>
                </c:pt>
                <c:pt idx="3">
                  <c:v>178594</c:v>
                </c:pt>
              </c:numCache>
            </c:numRef>
          </c:val>
          <c:extLst>
            <c:ext xmlns:c16="http://schemas.microsoft.com/office/drawing/2014/chart" uri="{C3380CC4-5D6E-409C-BE32-E72D297353CC}">
              <c16:uniqueId val="{00000000-2F2D-4BA5-97FD-1AC88751B3F5}"/>
            </c:ext>
          </c:extLst>
        </c:ser>
        <c:dLbls>
          <c:showLegendKey val="0"/>
          <c:showVal val="0"/>
          <c:showCatName val="0"/>
          <c:showSerName val="0"/>
          <c:showPercent val="0"/>
          <c:showBubbleSize val="0"/>
        </c:dLbls>
        <c:gapWidth val="219"/>
        <c:overlap val="-27"/>
        <c:axId val="1494440079"/>
        <c:axId val="1494439119"/>
      </c:barChart>
      <c:catAx>
        <c:axId val="1494440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4439119"/>
        <c:crosses val="autoZero"/>
        <c:auto val="1"/>
        <c:lblAlgn val="ctr"/>
        <c:lblOffset val="100"/>
        <c:noMultiLvlLbl val="0"/>
      </c:catAx>
      <c:valAx>
        <c:axId val="14944391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44400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[Book1.xlsx]Sheet3!PivotTable4</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Revenue by Months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Sheet3!$B$13</c:f>
              <c:strCache>
                <c:ptCount val="1"/>
                <c:pt idx="0">
                  <c:v>Total</c:v>
                </c:pt>
              </c:strCache>
            </c:strRef>
          </c:tx>
          <c:spPr>
            <a:ln w="28575" cap="rnd">
              <a:solidFill>
                <a:schemeClr val="accent1"/>
              </a:solidFill>
              <a:round/>
            </a:ln>
            <a:effectLst/>
          </c:spPr>
          <c:marker>
            <c:symbol val="none"/>
          </c:marker>
          <c:cat>
            <c:strRef>
              <c:f>Sheet3!$A$14:$A$15</c:f>
              <c:strCache>
                <c:ptCount val="1"/>
                <c:pt idx="0">
                  <c:v>November</c:v>
                </c:pt>
              </c:strCache>
            </c:strRef>
          </c:cat>
          <c:val>
            <c:numRef>
              <c:f>Sheet3!$B$14:$B$15</c:f>
              <c:numCache>
                <c:formatCode>General</c:formatCode>
                <c:ptCount val="1"/>
                <c:pt idx="0">
                  <c:v>313783</c:v>
                </c:pt>
              </c:numCache>
            </c:numRef>
          </c:val>
          <c:smooth val="0"/>
          <c:extLst>
            <c:ext xmlns:c16="http://schemas.microsoft.com/office/drawing/2014/chart" uri="{C3380CC4-5D6E-409C-BE32-E72D297353CC}">
              <c16:uniqueId val="{00000000-1016-4F8A-95AE-555FD5067639}"/>
            </c:ext>
          </c:extLst>
        </c:ser>
        <c:dLbls>
          <c:showLegendKey val="0"/>
          <c:showVal val="0"/>
          <c:showCatName val="0"/>
          <c:showSerName val="0"/>
          <c:showPercent val="0"/>
          <c:showBubbleSize val="0"/>
        </c:dLbls>
        <c:smooth val="0"/>
        <c:axId val="956097039"/>
        <c:axId val="956097519"/>
      </c:lineChart>
      <c:catAx>
        <c:axId val="956097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6097519"/>
        <c:crosses val="autoZero"/>
        <c:auto val="1"/>
        <c:lblAlgn val="ctr"/>
        <c:lblOffset val="100"/>
        <c:noMultiLvlLbl val="0"/>
      </c:catAx>
      <c:valAx>
        <c:axId val="9560975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609703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[Book1.xlsx]Sheet3!PivotTable5</c:name>
    <c:fmtId val="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Top 5 Products by Revenue</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Sheet3!$E$1</c:f>
              <c:strCache>
                <c:ptCount val="1"/>
                <c:pt idx="0">
                  <c:v>Total</c:v>
                </c:pt>
              </c:strCache>
            </c:strRef>
          </c:tx>
          <c:spPr>
            <a:solidFill>
              <a:schemeClr val="accent1"/>
            </a:solidFill>
            <a:ln>
              <a:noFill/>
            </a:ln>
            <a:effectLst/>
          </c:spPr>
          <c:invertIfNegative val="0"/>
          <c:cat>
            <c:strRef>
              <c:f>Sheet3!$D$2:$D$7</c:f>
              <c:strCache>
                <c:ptCount val="5"/>
                <c:pt idx="0">
                  <c:v>Accusantium Set</c:v>
                </c:pt>
                <c:pt idx="1">
                  <c:v>Aut Box</c:v>
                </c:pt>
                <c:pt idx="2">
                  <c:v>Ea Set</c:v>
                </c:pt>
                <c:pt idx="3">
                  <c:v>Officiis Pack</c:v>
                </c:pt>
                <c:pt idx="4">
                  <c:v>Quisquam Pack</c:v>
                </c:pt>
              </c:strCache>
            </c:strRef>
          </c:cat>
          <c:val>
            <c:numRef>
              <c:f>Sheet3!$E$2:$E$7</c:f>
              <c:numCache>
                <c:formatCode>General</c:formatCode>
                <c:ptCount val="5"/>
                <c:pt idx="0">
                  <c:v>61149</c:v>
                </c:pt>
                <c:pt idx="1">
                  <c:v>81057</c:v>
                </c:pt>
                <c:pt idx="2">
                  <c:v>36388</c:v>
                </c:pt>
                <c:pt idx="3">
                  <c:v>45696</c:v>
                </c:pt>
                <c:pt idx="4">
                  <c:v>42000</c:v>
                </c:pt>
              </c:numCache>
            </c:numRef>
          </c:val>
          <c:extLst>
            <c:ext xmlns:c16="http://schemas.microsoft.com/office/drawing/2014/chart" uri="{C3380CC4-5D6E-409C-BE32-E72D297353CC}">
              <c16:uniqueId val="{00000000-CACF-49BF-8A5F-6FF299E282B2}"/>
            </c:ext>
          </c:extLst>
        </c:ser>
        <c:dLbls>
          <c:showLegendKey val="0"/>
          <c:showVal val="0"/>
          <c:showCatName val="0"/>
          <c:showSerName val="0"/>
          <c:showPercent val="0"/>
          <c:showBubbleSize val="0"/>
        </c:dLbls>
        <c:gapWidth val="219"/>
        <c:overlap val="-27"/>
        <c:axId val="1946551375"/>
        <c:axId val="1946551855"/>
      </c:barChart>
      <c:catAx>
        <c:axId val="19465513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6551855"/>
        <c:crosses val="autoZero"/>
        <c:auto val="1"/>
        <c:lblAlgn val="ctr"/>
        <c:lblOffset val="100"/>
        <c:noMultiLvlLbl val="0"/>
      </c:catAx>
      <c:valAx>
        <c:axId val="1946551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655137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[Book1.xlsx]Sheet3!PivotTable8</c:name>
    <c:fmtId val="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800" b="0" i="0" baseline="0">
                <a:effectLst/>
              </a:rPr>
              <a:t>Top 10 City by Orders</a:t>
            </a:r>
            <a:endParaRPr lang="en-IN">
              <a:effectLst/>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Sheet3!$E$12</c:f>
              <c:strCache>
                <c:ptCount val="1"/>
                <c:pt idx="0">
                  <c:v>Total</c:v>
                </c:pt>
              </c:strCache>
            </c:strRef>
          </c:tx>
          <c:spPr>
            <a:solidFill>
              <a:schemeClr val="accent1"/>
            </a:solidFill>
            <a:ln>
              <a:noFill/>
            </a:ln>
            <a:effectLst/>
          </c:spPr>
          <c:invertIfNegative val="0"/>
          <c:cat>
            <c:strRef>
              <c:f>Sheet3!$D$13:$D$23</c:f>
              <c:strCache>
                <c:ptCount val="10"/>
                <c:pt idx="0">
                  <c:v>Ajmer</c:v>
                </c:pt>
                <c:pt idx="1">
                  <c:v>Bidhannagar</c:v>
                </c:pt>
                <c:pt idx="2">
                  <c:v>Dhanbad</c:v>
                </c:pt>
                <c:pt idx="3">
                  <c:v>Haridwar</c:v>
                </c:pt>
                <c:pt idx="4">
                  <c:v>Karaikudi</c:v>
                </c:pt>
                <c:pt idx="5">
                  <c:v>Kota</c:v>
                </c:pt>
                <c:pt idx="6">
                  <c:v>Machilipatnam</c:v>
                </c:pt>
                <c:pt idx="7">
                  <c:v>Madurai</c:v>
                </c:pt>
                <c:pt idx="8">
                  <c:v>Maheshtala</c:v>
                </c:pt>
                <c:pt idx="9">
                  <c:v>Nizamabad</c:v>
                </c:pt>
              </c:strCache>
            </c:strRef>
          </c:cat>
          <c:val>
            <c:numRef>
              <c:f>Sheet3!$E$13:$E$23</c:f>
              <c:numCache>
                <c:formatCode>General</c:formatCode>
                <c:ptCount val="10"/>
                <c:pt idx="0">
                  <c:v>3</c:v>
                </c:pt>
                <c:pt idx="1">
                  <c:v>6</c:v>
                </c:pt>
                <c:pt idx="2">
                  <c:v>3</c:v>
                </c:pt>
                <c:pt idx="3">
                  <c:v>4</c:v>
                </c:pt>
                <c:pt idx="4">
                  <c:v>4</c:v>
                </c:pt>
                <c:pt idx="5">
                  <c:v>3</c:v>
                </c:pt>
                <c:pt idx="6">
                  <c:v>3</c:v>
                </c:pt>
                <c:pt idx="7">
                  <c:v>3</c:v>
                </c:pt>
                <c:pt idx="8">
                  <c:v>5</c:v>
                </c:pt>
                <c:pt idx="9">
                  <c:v>3</c:v>
                </c:pt>
              </c:numCache>
            </c:numRef>
          </c:val>
          <c:extLst>
            <c:ext xmlns:c16="http://schemas.microsoft.com/office/drawing/2014/chart" uri="{C3380CC4-5D6E-409C-BE32-E72D297353CC}">
              <c16:uniqueId val="{00000000-72F3-43A0-9FC5-6CBBC32E27C3}"/>
            </c:ext>
          </c:extLst>
        </c:ser>
        <c:dLbls>
          <c:showLegendKey val="0"/>
          <c:showVal val="0"/>
          <c:showCatName val="0"/>
          <c:showSerName val="0"/>
          <c:showPercent val="0"/>
          <c:showBubbleSize val="0"/>
        </c:dLbls>
        <c:gapWidth val="219"/>
        <c:overlap val="-27"/>
        <c:axId val="875648943"/>
        <c:axId val="1954731375"/>
      </c:barChart>
      <c:catAx>
        <c:axId val="875648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4731375"/>
        <c:crosses val="autoZero"/>
        <c:auto val="1"/>
        <c:lblAlgn val="ctr"/>
        <c:lblOffset val="100"/>
        <c:noMultiLvlLbl val="0"/>
      </c:catAx>
      <c:valAx>
        <c:axId val="19547313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56489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[Book1.xlsx]Sheet3!PivotTable11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0" i="0" baseline="0">
                <a:effectLst/>
              </a:rPr>
              <a:t>Revenue </a:t>
            </a:r>
            <a:r>
              <a:rPr lang="en-US" sz="1400" b="0" i="0" baseline="0">
                <a:effectLst/>
              </a:rPr>
              <a:t>by</a:t>
            </a:r>
            <a:r>
              <a:rPr lang="en-US" sz="1800" b="0" i="0" baseline="0">
                <a:effectLst/>
              </a:rPr>
              <a:t> Hour (Order Time)</a:t>
            </a:r>
          </a:p>
          <a:p>
            <a:pPr>
              <a:defRPr/>
            </a:pPr>
            <a:endParaRPr lang="en-IN" sz="1400">
              <a:effectLst/>
            </a:endParaRPr>
          </a:p>
        </c:rich>
      </c:tx>
      <c:layout>
        <c:manualLayout>
          <c:xMode val="edge"/>
          <c:yMode val="edge"/>
          <c:x val="9.7118724521136984E-2"/>
          <c:y val="1.95312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Sheet3!$C$29</c:f>
              <c:strCache>
                <c:ptCount val="1"/>
                <c:pt idx="0">
                  <c:v>Total</c:v>
                </c:pt>
              </c:strCache>
            </c:strRef>
          </c:tx>
          <c:spPr>
            <a:ln w="28575" cap="rnd">
              <a:solidFill>
                <a:schemeClr val="accent1"/>
              </a:solidFill>
              <a:round/>
            </a:ln>
            <a:effectLst/>
          </c:spPr>
          <c:marker>
            <c:symbol val="none"/>
          </c:marker>
          <c:cat>
            <c:strRef>
              <c:f>Sheet3!$B$30:$B$53</c:f>
              <c:strCache>
                <c:ptCount val="23"/>
                <c:pt idx="0">
                  <c:v>0</c:v>
                </c:pt>
                <c:pt idx="1">
                  <c:v>1</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strCache>
            </c:strRef>
          </c:cat>
          <c:val>
            <c:numRef>
              <c:f>Sheet3!$C$30:$C$53</c:f>
              <c:numCache>
                <c:formatCode>General</c:formatCode>
                <c:ptCount val="23"/>
                <c:pt idx="0">
                  <c:v>5963</c:v>
                </c:pt>
                <c:pt idx="1">
                  <c:v>12265</c:v>
                </c:pt>
                <c:pt idx="2">
                  <c:v>8674</c:v>
                </c:pt>
                <c:pt idx="3">
                  <c:v>30623</c:v>
                </c:pt>
                <c:pt idx="4">
                  <c:v>24973</c:v>
                </c:pt>
                <c:pt idx="5">
                  <c:v>18059</c:v>
                </c:pt>
                <c:pt idx="6">
                  <c:v>4387</c:v>
                </c:pt>
                <c:pt idx="7">
                  <c:v>12019</c:v>
                </c:pt>
                <c:pt idx="8">
                  <c:v>4530</c:v>
                </c:pt>
                <c:pt idx="9">
                  <c:v>23989</c:v>
                </c:pt>
                <c:pt idx="10">
                  <c:v>5915</c:v>
                </c:pt>
                <c:pt idx="11">
                  <c:v>5111</c:v>
                </c:pt>
                <c:pt idx="12">
                  <c:v>14357</c:v>
                </c:pt>
                <c:pt idx="13">
                  <c:v>26196</c:v>
                </c:pt>
                <c:pt idx="14">
                  <c:v>16091</c:v>
                </c:pt>
                <c:pt idx="15">
                  <c:v>5574</c:v>
                </c:pt>
                <c:pt idx="16">
                  <c:v>11216</c:v>
                </c:pt>
                <c:pt idx="17">
                  <c:v>16026</c:v>
                </c:pt>
                <c:pt idx="18">
                  <c:v>22658</c:v>
                </c:pt>
                <c:pt idx="19">
                  <c:v>20393</c:v>
                </c:pt>
                <c:pt idx="20">
                  <c:v>5900</c:v>
                </c:pt>
                <c:pt idx="21">
                  <c:v>11602</c:v>
                </c:pt>
                <c:pt idx="22">
                  <c:v>7262</c:v>
                </c:pt>
              </c:numCache>
            </c:numRef>
          </c:val>
          <c:smooth val="0"/>
          <c:extLst>
            <c:ext xmlns:c16="http://schemas.microsoft.com/office/drawing/2014/chart" uri="{C3380CC4-5D6E-409C-BE32-E72D297353CC}">
              <c16:uniqueId val="{00000000-A920-477C-A26E-81DBCB7E106C}"/>
            </c:ext>
          </c:extLst>
        </c:ser>
        <c:dLbls>
          <c:showLegendKey val="0"/>
          <c:showVal val="0"/>
          <c:showCatName val="0"/>
          <c:showSerName val="0"/>
          <c:showPercent val="0"/>
          <c:showBubbleSize val="0"/>
        </c:dLbls>
        <c:smooth val="0"/>
        <c:axId val="1852362831"/>
        <c:axId val="1852360431"/>
      </c:lineChart>
      <c:catAx>
        <c:axId val="1852362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2360431"/>
        <c:crosses val="autoZero"/>
        <c:auto val="1"/>
        <c:lblAlgn val="ctr"/>
        <c:lblOffset val="100"/>
        <c:tickLblSkip val="2"/>
        <c:tickMarkSkip val="2"/>
        <c:noMultiLvlLbl val="0"/>
      </c:catAx>
      <c:valAx>
        <c:axId val="18523604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23628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1.jpe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8</xdr:col>
      <xdr:colOff>777240</xdr:colOff>
      <xdr:row>6</xdr:row>
      <xdr:rowOff>7620</xdr:rowOff>
    </xdr:from>
    <xdr:to>
      <xdr:col>9</xdr:col>
      <xdr:colOff>876300</xdr:colOff>
      <xdr:row>19</xdr:row>
      <xdr:rowOff>97155</xdr:rowOff>
    </xdr:to>
    <mc:AlternateContent xmlns:mc="http://schemas.openxmlformats.org/markup-compatibility/2006">
      <mc:Choice xmlns:a14="http://schemas.microsoft.com/office/drawing/2010/main" Requires="a14">
        <xdr:graphicFrame macro="">
          <xdr:nvGraphicFramePr>
            <xdr:cNvPr id="3" name="Occasion">
              <a:extLst>
                <a:ext uri="{FF2B5EF4-FFF2-40B4-BE49-F238E27FC236}">
                  <a16:creationId xmlns:a16="http://schemas.microsoft.com/office/drawing/2014/main" id="{EE06B02C-28D9-B428-3E47-50B4F28905D4}"/>
                </a:ext>
              </a:extLst>
            </xdr:cNvPr>
            <xdr:cNvGraphicFramePr/>
          </xdr:nvGraphicFramePr>
          <xdr:xfrm>
            <a:off x="0" y="0"/>
            <a:ext cx="0" cy="0"/>
          </xdr:xfrm>
          <a:graphic>
            <a:graphicData uri="http://schemas.microsoft.com/office/drawing/2010/slicer">
              <sle:slicer xmlns:sle="http://schemas.microsoft.com/office/drawing/2010/slicer" name="Occasion"/>
            </a:graphicData>
          </a:graphic>
        </xdr:graphicFrame>
      </mc:Choice>
      <mc:Fallback>
        <xdr:sp macro="" textlink="">
          <xdr:nvSpPr>
            <xdr:cNvPr id="0" name=""/>
            <xdr:cNvSpPr>
              <a:spLocks noTextEdit="1"/>
            </xdr:cNvSpPr>
          </xdr:nvSpPr>
          <xdr:spPr>
            <a:xfrm>
              <a:off x="8595360" y="11049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5</xdr:row>
      <xdr:rowOff>45720</xdr:rowOff>
    </xdr:from>
    <xdr:to>
      <xdr:col>5</xdr:col>
      <xdr:colOff>525780</xdr:colOff>
      <xdr:row>15</xdr:row>
      <xdr:rowOff>175260</xdr:rowOff>
    </xdr:to>
    <xdr:graphicFrame macro="">
      <xdr:nvGraphicFramePr>
        <xdr:cNvPr id="2" name="Chart 1">
          <a:extLst>
            <a:ext uri="{FF2B5EF4-FFF2-40B4-BE49-F238E27FC236}">
              <a16:creationId xmlns:a16="http://schemas.microsoft.com/office/drawing/2014/main" id="{7EC28C1E-F681-41D9-A071-1902EA1888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525780</xdr:colOff>
      <xdr:row>5</xdr:row>
      <xdr:rowOff>38099</xdr:rowOff>
    </xdr:from>
    <xdr:to>
      <xdr:col>11</xdr:col>
      <xdr:colOff>449580</xdr:colOff>
      <xdr:row>15</xdr:row>
      <xdr:rowOff>167640</xdr:rowOff>
    </xdr:to>
    <xdr:graphicFrame macro="">
      <xdr:nvGraphicFramePr>
        <xdr:cNvPr id="3" name="Chart 2">
          <a:extLst>
            <a:ext uri="{FF2B5EF4-FFF2-40B4-BE49-F238E27FC236}">
              <a16:creationId xmlns:a16="http://schemas.microsoft.com/office/drawing/2014/main" id="{2CE792CF-D51A-47DB-BF0A-86009CC5B3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16</xdr:row>
      <xdr:rowOff>60960</xdr:rowOff>
    </xdr:from>
    <xdr:to>
      <xdr:col>5</xdr:col>
      <xdr:colOff>525780</xdr:colOff>
      <xdr:row>27</xdr:row>
      <xdr:rowOff>7620</xdr:rowOff>
    </xdr:to>
    <xdr:graphicFrame macro="">
      <xdr:nvGraphicFramePr>
        <xdr:cNvPr id="4" name="Chart 3">
          <a:extLst>
            <a:ext uri="{FF2B5EF4-FFF2-40B4-BE49-F238E27FC236}">
              <a16:creationId xmlns:a16="http://schemas.microsoft.com/office/drawing/2014/main" id="{EB5D21AE-9F76-4E12-8CEF-CBF7FE5D14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525780</xdr:colOff>
      <xdr:row>16</xdr:row>
      <xdr:rowOff>68580</xdr:rowOff>
    </xdr:from>
    <xdr:to>
      <xdr:col>11</xdr:col>
      <xdr:colOff>434340</xdr:colOff>
      <xdr:row>27</xdr:row>
      <xdr:rowOff>15240</xdr:rowOff>
    </xdr:to>
    <xdr:graphicFrame macro="">
      <xdr:nvGraphicFramePr>
        <xdr:cNvPr id="5" name="Chart 4">
          <a:extLst>
            <a:ext uri="{FF2B5EF4-FFF2-40B4-BE49-F238E27FC236}">
              <a16:creationId xmlns:a16="http://schemas.microsoft.com/office/drawing/2014/main" id="{6AB4B1DC-321D-455E-AB68-46E0D32628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457200</xdr:colOff>
      <xdr:row>5</xdr:row>
      <xdr:rowOff>45720</xdr:rowOff>
    </xdr:from>
    <xdr:to>
      <xdr:col>17</xdr:col>
      <xdr:colOff>365760</xdr:colOff>
      <xdr:row>15</xdr:row>
      <xdr:rowOff>167640</xdr:rowOff>
    </xdr:to>
    <xdr:graphicFrame macro="">
      <xdr:nvGraphicFramePr>
        <xdr:cNvPr id="6" name="Chart 5">
          <a:extLst>
            <a:ext uri="{FF2B5EF4-FFF2-40B4-BE49-F238E27FC236}">
              <a16:creationId xmlns:a16="http://schemas.microsoft.com/office/drawing/2014/main" id="{789888F3-7E77-4680-A392-500DEE1ACD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426720</xdr:colOff>
      <xdr:row>16</xdr:row>
      <xdr:rowOff>60960</xdr:rowOff>
    </xdr:from>
    <xdr:to>
      <xdr:col>17</xdr:col>
      <xdr:colOff>350520</xdr:colOff>
      <xdr:row>27</xdr:row>
      <xdr:rowOff>0</xdr:rowOff>
    </xdr:to>
    <xdr:graphicFrame macro="">
      <xdr:nvGraphicFramePr>
        <xdr:cNvPr id="7" name="Chart 6">
          <a:extLst>
            <a:ext uri="{FF2B5EF4-FFF2-40B4-BE49-F238E27FC236}">
              <a16:creationId xmlns:a16="http://schemas.microsoft.com/office/drawing/2014/main" id="{798A13C3-9E31-430B-88CA-F9E6E1C6C3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xdr:col>
      <xdr:colOff>350520</xdr:colOff>
      <xdr:row>0</xdr:row>
      <xdr:rowOff>118557</xdr:rowOff>
    </xdr:from>
    <xdr:to>
      <xdr:col>7</xdr:col>
      <xdr:colOff>167640</xdr:colOff>
      <xdr:row>4</xdr:row>
      <xdr:rowOff>156657</xdr:rowOff>
    </xdr:to>
    <xdr:sp macro="" textlink="Sheet3!J3">
      <xdr:nvSpPr>
        <xdr:cNvPr id="8" name="Rectangle: Rounded Corners 7">
          <a:extLst>
            <a:ext uri="{FF2B5EF4-FFF2-40B4-BE49-F238E27FC236}">
              <a16:creationId xmlns:a16="http://schemas.microsoft.com/office/drawing/2014/main" id="{6D944247-7631-55B0-4793-5CAAC6E0A2FC}"/>
            </a:ext>
          </a:extLst>
        </xdr:cNvPr>
        <xdr:cNvSpPr/>
      </xdr:nvSpPr>
      <xdr:spPr>
        <a:xfrm>
          <a:off x="2788920" y="118557"/>
          <a:ext cx="1645920" cy="7696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F4D5955C-5485-4A87-98C8-E61E965817E0}" type="TxLink">
            <a:rPr lang="en-US" sz="1600" b="1" i="0" u="none" strike="noStrike">
              <a:solidFill>
                <a:schemeClr val="bg1"/>
              </a:solidFill>
              <a:effectLst/>
              <a:latin typeface="Calibri"/>
              <a:ea typeface="Calibri"/>
              <a:cs typeface="Calibri"/>
            </a:rPr>
            <a:t>95</a:t>
          </a:fld>
          <a:br>
            <a:rPr lang="en-US" sz="1600" b="1" i="0" u="none" strike="noStrike">
              <a:solidFill>
                <a:schemeClr val="bg1"/>
              </a:solidFill>
              <a:effectLst/>
              <a:latin typeface="Calibri"/>
              <a:ea typeface="Calibri"/>
              <a:cs typeface="Calibri"/>
            </a:rPr>
          </a:br>
          <a:r>
            <a:rPr lang="en-US" sz="1600" b="1" i="0" u="none" strike="noStrike">
              <a:solidFill>
                <a:schemeClr val="bg1"/>
              </a:solidFill>
              <a:effectLst/>
              <a:latin typeface="Calibri"/>
              <a:ea typeface="Calibri"/>
              <a:cs typeface="Calibri"/>
            </a:rPr>
            <a:t>Total</a:t>
          </a:r>
          <a:r>
            <a:rPr lang="en-US" sz="1600" b="1" i="0" u="none" strike="noStrike" baseline="0">
              <a:solidFill>
                <a:schemeClr val="bg1"/>
              </a:solidFill>
              <a:effectLst/>
              <a:latin typeface="Calibri"/>
              <a:ea typeface="Calibri"/>
              <a:cs typeface="Calibri"/>
            </a:rPr>
            <a:t> Orders</a:t>
          </a:r>
          <a:endParaRPr lang="en-IN" sz="1600" b="1">
            <a:solidFill>
              <a:schemeClr val="bg1"/>
            </a:solidFill>
            <a:effectLst/>
          </a:endParaRPr>
        </a:p>
      </xdr:txBody>
    </xdr:sp>
    <xdr:clientData/>
  </xdr:twoCellAnchor>
  <xdr:twoCellAnchor editAs="oneCell">
    <xdr:from>
      <xdr:col>17</xdr:col>
      <xdr:colOff>502920</xdr:colOff>
      <xdr:row>12</xdr:row>
      <xdr:rowOff>30480</xdr:rowOff>
    </xdr:from>
    <xdr:to>
      <xdr:col>22</xdr:col>
      <xdr:colOff>579120</xdr:colOff>
      <xdr:row>27</xdr:row>
      <xdr:rowOff>68580</xdr:rowOff>
    </xdr:to>
    <mc:AlternateContent xmlns:mc="http://schemas.openxmlformats.org/markup-compatibility/2006">
      <mc:Choice xmlns:a14="http://schemas.microsoft.com/office/drawing/2010/main" Requires="a14">
        <xdr:graphicFrame macro="">
          <xdr:nvGraphicFramePr>
            <xdr:cNvPr id="11" name="Occasion 1">
              <a:extLst>
                <a:ext uri="{FF2B5EF4-FFF2-40B4-BE49-F238E27FC236}">
                  <a16:creationId xmlns:a16="http://schemas.microsoft.com/office/drawing/2014/main" id="{9A4BAF7F-3CE9-4E4F-B7E8-7FA47F6B46B3}"/>
                </a:ext>
              </a:extLst>
            </xdr:cNvPr>
            <xdr:cNvGraphicFramePr/>
          </xdr:nvGraphicFramePr>
          <xdr:xfrm>
            <a:off x="0" y="0"/>
            <a:ext cx="0" cy="0"/>
          </xdr:xfrm>
          <a:graphic>
            <a:graphicData uri="http://schemas.microsoft.com/office/drawing/2010/slicer">
              <sle:slicer xmlns:sle="http://schemas.microsoft.com/office/drawing/2010/slicer" name="Occasion 1"/>
            </a:graphicData>
          </a:graphic>
        </xdr:graphicFrame>
      </mc:Choice>
      <mc:Fallback>
        <xdr:sp macro="" textlink="">
          <xdr:nvSpPr>
            <xdr:cNvPr id="0" name=""/>
            <xdr:cNvSpPr>
              <a:spLocks noTextEdit="1"/>
            </xdr:cNvSpPr>
          </xdr:nvSpPr>
          <xdr:spPr>
            <a:xfrm>
              <a:off x="10866120" y="2225040"/>
              <a:ext cx="3124200" cy="27813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342900</xdr:colOff>
      <xdr:row>0</xdr:row>
      <xdr:rowOff>129540</xdr:rowOff>
    </xdr:from>
    <xdr:to>
      <xdr:col>10</xdr:col>
      <xdr:colOff>152400</xdr:colOff>
      <xdr:row>4</xdr:row>
      <xdr:rowOff>167640</xdr:rowOff>
    </xdr:to>
    <xdr:sp macro="" textlink="Sheet3!K3">
      <xdr:nvSpPr>
        <xdr:cNvPr id="12" name="Rectangle: Rounded Corners 11">
          <a:extLst>
            <a:ext uri="{FF2B5EF4-FFF2-40B4-BE49-F238E27FC236}">
              <a16:creationId xmlns:a16="http://schemas.microsoft.com/office/drawing/2014/main" id="{F62C2CA8-0C12-4507-86C7-CF1D83C22869}"/>
            </a:ext>
          </a:extLst>
        </xdr:cNvPr>
        <xdr:cNvSpPr/>
      </xdr:nvSpPr>
      <xdr:spPr>
        <a:xfrm>
          <a:off x="4610100" y="129540"/>
          <a:ext cx="1638300" cy="7696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EE2C59CE-0F43-4BA6-9C72-A8759BD0D885}" type="TxLink">
            <a:rPr lang="en-US" sz="1600" b="1" i="0" u="none" strike="noStrike">
              <a:solidFill>
                <a:schemeClr val="bg1"/>
              </a:solidFill>
              <a:latin typeface="Calibri"/>
              <a:ea typeface="Calibri"/>
              <a:cs typeface="Calibri"/>
            </a:rPr>
            <a:t>₹ 313,783.00</a:t>
          </a:fld>
          <a:endParaRPr lang="en-US" sz="1600" b="1" i="0" u="none" strike="noStrike">
            <a:solidFill>
              <a:schemeClr val="bg1"/>
            </a:solidFill>
            <a:latin typeface="Calibri"/>
            <a:ea typeface="Calibri"/>
            <a:cs typeface="Calibri"/>
          </a:endParaRPr>
        </a:p>
        <a:p>
          <a:pPr algn="ctr"/>
          <a:r>
            <a:rPr lang="en-IN" sz="1600" b="1">
              <a:solidFill>
                <a:schemeClr val="bg1"/>
              </a:solidFill>
            </a:rPr>
            <a:t>Total Revenue</a:t>
          </a:r>
        </a:p>
      </xdr:txBody>
    </xdr:sp>
    <xdr:clientData/>
  </xdr:twoCellAnchor>
  <xdr:twoCellAnchor>
    <xdr:from>
      <xdr:col>10</xdr:col>
      <xdr:colOff>236220</xdr:colOff>
      <xdr:row>0</xdr:row>
      <xdr:rowOff>121920</xdr:rowOff>
    </xdr:from>
    <xdr:to>
      <xdr:col>13</xdr:col>
      <xdr:colOff>327660</xdr:colOff>
      <xdr:row>4</xdr:row>
      <xdr:rowOff>160020</xdr:rowOff>
    </xdr:to>
    <xdr:sp macro="" textlink="Sheet3!L3">
      <xdr:nvSpPr>
        <xdr:cNvPr id="13" name="Rectangle: Rounded Corners 12">
          <a:extLst>
            <a:ext uri="{FF2B5EF4-FFF2-40B4-BE49-F238E27FC236}">
              <a16:creationId xmlns:a16="http://schemas.microsoft.com/office/drawing/2014/main" id="{8E8B7708-0259-4789-8D60-748020E1FBCA}"/>
            </a:ext>
          </a:extLst>
        </xdr:cNvPr>
        <xdr:cNvSpPr/>
      </xdr:nvSpPr>
      <xdr:spPr>
        <a:xfrm>
          <a:off x="6332220" y="121920"/>
          <a:ext cx="1920240" cy="7696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573818D3-8DF0-45B2-B186-E20E3AD113D0}" type="TxLink">
            <a:rPr lang="en-US" sz="1600" b="1" i="0" u="none" strike="noStrike">
              <a:solidFill>
                <a:schemeClr val="bg1"/>
              </a:solidFill>
              <a:latin typeface="Calibri"/>
              <a:ea typeface="Calibri"/>
              <a:cs typeface="Calibri"/>
            </a:rPr>
            <a:pPr algn="ctr"/>
            <a:t>4.947368421</a:t>
          </a:fld>
          <a:endParaRPr lang="en-US" sz="1600" b="1" i="0" u="none" strike="noStrike">
            <a:solidFill>
              <a:schemeClr val="bg1"/>
            </a:solidFill>
            <a:latin typeface="+mn-lt"/>
            <a:ea typeface="Calibri"/>
            <a:cs typeface="Calibri"/>
          </a:endParaRPr>
        </a:p>
        <a:p>
          <a:pPr algn="ctr"/>
          <a:r>
            <a:rPr lang="en-US" sz="1600" b="1" i="0" u="none" strike="noStrike">
              <a:solidFill>
                <a:schemeClr val="bg1"/>
              </a:solidFill>
              <a:latin typeface="+mn-lt"/>
              <a:ea typeface="Calibri"/>
              <a:cs typeface="Calibri"/>
            </a:rPr>
            <a:t>avg_order_delivery</a:t>
          </a:r>
          <a:endParaRPr lang="en-IN" sz="1600" b="1">
            <a:solidFill>
              <a:schemeClr val="bg1"/>
            </a:solidFill>
          </a:endParaRPr>
        </a:p>
      </xdr:txBody>
    </xdr:sp>
    <xdr:clientData/>
  </xdr:twoCellAnchor>
  <xdr:twoCellAnchor>
    <xdr:from>
      <xdr:col>13</xdr:col>
      <xdr:colOff>441960</xdr:colOff>
      <xdr:row>0</xdr:row>
      <xdr:rowOff>121920</xdr:rowOff>
    </xdr:from>
    <xdr:to>
      <xdr:col>17</xdr:col>
      <xdr:colOff>312420</xdr:colOff>
      <xdr:row>4</xdr:row>
      <xdr:rowOff>160020</xdr:rowOff>
    </xdr:to>
    <xdr:sp macro="" textlink="Sheet3!H3">
      <xdr:nvSpPr>
        <xdr:cNvPr id="14" name="Rectangle: Rounded Corners 13">
          <a:extLst>
            <a:ext uri="{FF2B5EF4-FFF2-40B4-BE49-F238E27FC236}">
              <a16:creationId xmlns:a16="http://schemas.microsoft.com/office/drawing/2014/main" id="{707DACD4-21DF-47C2-B2B0-5C3EAB12CA37}"/>
            </a:ext>
          </a:extLst>
        </xdr:cNvPr>
        <xdr:cNvSpPr/>
      </xdr:nvSpPr>
      <xdr:spPr>
        <a:xfrm>
          <a:off x="8366760" y="121920"/>
          <a:ext cx="2308860" cy="7696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179D4E29-2DF4-483F-B722-9079B5DE35E4}" type="TxLink">
            <a:rPr lang="en-US" sz="1600" b="1" i="0" u="none" strike="noStrike">
              <a:solidFill>
                <a:schemeClr val="bg1"/>
              </a:solidFill>
              <a:latin typeface="Calibri"/>
              <a:ea typeface="Calibri"/>
              <a:cs typeface="Calibri"/>
            </a:rPr>
            <a:pPr algn="ctr"/>
            <a:t>3302.978947</a:t>
          </a:fld>
          <a:endParaRPr lang="en-US" sz="1600" b="1" i="0" u="none" strike="noStrike">
            <a:solidFill>
              <a:schemeClr val="bg1"/>
            </a:solidFill>
            <a:latin typeface="Calibri"/>
            <a:ea typeface="Calibri"/>
            <a:cs typeface="Calibri"/>
          </a:endParaRPr>
        </a:p>
        <a:p>
          <a:pPr algn="ctr"/>
          <a:r>
            <a:rPr lang="en-US" sz="1600" b="1" i="0" u="none" strike="noStrike">
              <a:solidFill>
                <a:schemeClr val="bg1"/>
              </a:solidFill>
              <a:latin typeface="Calibri"/>
              <a:ea typeface="Calibri"/>
              <a:cs typeface="Calibri"/>
            </a:rPr>
            <a:t>Avg.Customer Spending</a:t>
          </a:r>
          <a:endParaRPr lang="en-IN" sz="1600" b="1">
            <a:solidFill>
              <a:schemeClr val="bg1"/>
            </a:solidFill>
          </a:endParaRPr>
        </a:p>
      </xdr:txBody>
    </xdr:sp>
    <xdr:clientData/>
  </xdr:twoCellAnchor>
  <xdr:twoCellAnchor editAs="oneCell">
    <xdr:from>
      <xdr:col>17</xdr:col>
      <xdr:colOff>487680</xdr:colOff>
      <xdr:row>6</xdr:row>
      <xdr:rowOff>7620</xdr:rowOff>
    </xdr:from>
    <xdr:to>
      <xdr:col>22</xdr:col>
      <xdr:colOff>556260</xdr:colOff>
      <xdr:row>12</xdr:row>
      <xdr:rowOff>7620</xdr:rowOff>
    </xdr:to>
    <mc:AlternateContent xmlns:mc="http://schemas.openxmlformats.org/markup-compatibility/2006">
      <mc:Choice xmlns:tsle="http://schemas.microsoft.com/office/drawing/2012/timeslicer" Requires="tsle">
        <xdr:graphicFrame macro="">
          <xdr:nvGraphicFramePr>
            <xdr:cNvPr id="15" name="Order_Date">
              <a:extLst>
                <a:ext uri="{FF2B5EF4-FFF2-40B4-BE49-F238E27FC236}">
                  <a16:creationId xmlns:a16="http://schemas.microsoft.com/office/drawing/2014/main" id="{68C61936-4321-FC1A-DAF2-52C715B726DC}"/>
                </a:ext>
              </a:extLst>
            </xdr:cNvPr>
            <xdr:cNvGraphicFramePr/>
          </xdr:nvGraphicFramePr>
          <xdr:xfrm>
            <a:off x="0" y="0"/>
            <a:ext cx="0" cy="0"/>
          </xdr:xfrm>
          <a:graphic>
            <a:graphicData uri="http://schemas.microsoft.com/office/drawing/2012/timeslicer">
              <tsle:timeslicer xmlns:tsle="http://schemas.microsoft.com/office/drawing/2012/timeslicer" name="Order_Date"/>
            </a:graphicData>
          </a:graphic>
        </xdr:graphicFrame>
      </mc:Choice>
      <mc:Fallback>
        <xdr:sp macro="" textlink="">
          <xdr:nvSpPr>
            <xdr:cNvPr id="0" name=""/>
            <xdr:cNvSpPr>
              <a:spLocks noTextEdit="1"/>
            </xdr:cNvSpPr>
          </xdr:nvSpPr>
          <xdr:spPr>
            <a:xfrm>
              <a:off x="10850880" y="1104900"/>
              <a:ext cx="3116580" cy="109728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17</xdr:col>
      <xdr:colOff>472440</xdr:colOff>
      <xdr:row>0</xdr:row>
      <xdr:rowOff>7620</xdr:rowOff>
    </xdr:from>
    <xdr:to>
      <xdr:col>22</xdr:col>
      <xdr:colOff>563880</xdr:colOff>
      <xdr:row>5</xdr:row>
      <xdr:rowOff>129540</xdr:rowOff>
    </xdr:to>
    <mc:AlternateContent xmlns:mc="http://schemas.openxmlformats.org/markup-compatibility/2006">
      <mc:Choice xmlns:tsle="http://schemas.microsoft.com/office/drawing/2012/timeslicer" Requires="tsle">
        <xdr:graphicFrame macro="">
          <xdr:nvGraphicFramePr>
            <xdr:cNvPr id="16" name="Delivery_Date">
              <a:extLst>
                <a:ext uri="{FF2B5EF4-FFF2-40B4-BE49-F238E27FC236}">
                  <a16:creationId xmlns:a16="http://schemas.microsoft.com/office/drawing/2014/main" id="{6542EE77-AA11-3FC6-B11A-D5293971FB40}"/>
                </a:ext>
              </a:extLst>
            </xdr:cNvPr>
            <xdr:cNvGraphicFramePr/>
          </xdr:nvGraphicFramePr>
          <xdr:xfrm>
            <a:off x="0" y="0"/>
            <a:ext cx="0" cy="0"/>
          </xdr:xfrm>
          <a:graphic>
            <a:graphicData uri="http://schemas.microsoft.com/office/drawing/2012/timeslicer">
              <tsle:timeslicer xmlns:tsle="http://schemas.microsoft.com/office/drawing/2012/timeslicer" name="Delivery_Date"/>
            </a:graphicData>
          </a:graphic>
        </xdr:graphicFrame>
      </mc:Choice>
      <mc:Fallback>
        <xdr:sp macro="" textlink="">
          <xdr:nvSpPr>
            <xdr:cNvPr id="0" name=""/>
            <xdr:cNvSpPr>
              <a:spLocks noTextEdit="1"/>
            </xdr:cNvSpPr>
          </xdr:nvSpPr>
          <xdr:spPr>
            <a:xfrm>
              <a:off x="10835640" y="7620"/>
              <a:ext cx="3139440" cy="103632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0</xdr:col>
      <xdr:colOff>167640</xdr:colOff>
      <xdr:row>0</xdr:row>
      <xdr:rowOff>121920</xdr:rowOff>
    </xdr:from>
    <xdr:to>
      <xdr:col>4</xdr:col>
      <xdr:colOff>144780</xdr:colOff>
      <xdr:row>4</xdr:row>
      <xdr:rowOff>160020</xdr:rowOff>
    </xdr:to>
    <xdr:sp macro="" textlink="">
      <xdr:nvSpPr>
        <xdr:cNvPr id="26" name="Rectangle: Rounded Corners 25">
          <a:extLst>
            <a:ext uri="{FF2B5EF4-FFF2-40B4-BE49-F238E27FC236}">
              <a16:creationId xmlns:a16="http://schemas.microsoft.com/office/drawing/2014/main" id="{4D15C877-78B1-45B9-917C-995776BB0BDD}"/>
            </a:ext>
          </a:extLst>
        </xdr:cNvPr>
        <xdr:cNvSpPr/>
      </xdr:nvSpPr>
      <xdr:spPr>
        <a:xfrm>
          <a:off x="167640" y="121920"/>
          <a:ext cx="2415540" cy="7696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r"/>
          <a:r>
            <a:rPr lang="en-IN" sz="1800" b="1" i="0" u="none" strike="noStrike">
              <a:solidFill>
                <a:schemeClr val="bg1"/>
              </a:solidFill>
              <a:effectLst/>
              <a:latin typeface="Calibri"/>
              <a:ea typeface="Calibri"/>
              <a:cs typeface="Calibri"/>
            </a:rPr>
            <a:t>Sales</a:t>
          </a:r>
          <a:r>
            <a:rPr lang="en-IN" sz="1800" b="1" i="0" u="none" strike="noStrike" baseline="0">
              <a:solidFill>
                <a:schemeClr val="bg1"/>
              </a:solidFill>
              <a:effectLst/>
              <a:latin typeface="Calibri"/>
              <a:ea typeface="Calibri"/>
              <a:cs typeface="Calibri"/>
            </a:rPr>
            <a:t> Analysis</a:t>
          </a:r>
          <a:endParaRPr lang="en-IN" sz="1800" b="1" i="0" u="none" strike="noStrike">
            <a:solidFill>
              <a:schemeClr val="bg1"/>
            </a:solidFill>
            <a:effectLst/>
            <a:latin typeface="Calibri"/>
            <a:ea typeface="Calibri"/>
            <a:cs typeface="Calibri"/>
          </a:endParaRPr>
        </a:p>
      </xdr:txBody>
    </xdr:sp>
    <xdr:clientData/>
  </xdr:twoCellAnchor>
  <xdr:twoCellAnchor editAs="oneCell">
    <xdr:from>
      <xdr:col>0</xdr:col>
      <xdr:colOff>213360</xdr:colOff>
      <xdr:row>1</xdr:row>
      <xdr:rowOff>91441</xdr:rowOff>
    </xdr:from>
    <xdr:to>
      <xdr:col>1</xdr:col>
      <xdr:colOff>487678</xdr:colOff>
      <xdr:row>3</xdr:row>
      <xdr:rowOff>167640</xdr:rowOff>
    </xdr:to>
    <xdr:pic>
      <xdr:nvPicPr>
        <xdr:cNvPr id="28" name="Picture 27">
          <a:extLst>
            <a:ext uri="{FF2B5EF4-FFF2-40B4-BE49-F238E27FC236}">
              <a16:creationId xmlns:a16="http://schemas.microsoft.com/office/drawing/2014/main" id="{DCA32D9D-70AA-550A-661C-31B8D6B8F25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3360" y="274321"/>
          <a:ext cx="883918" cy="441959"/>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526187847223" backgroundQuery="1" createdVersion="8" refreshedVersion="8" minRefreshableVersion="3" recordCount="0" supportSubquery="1" supportAdvancedDrill="1" xr:uid="{43F74AE8-A6AD-42BF-89E0-4E439F223FC2}">
  <cacheSource type="external" connectionId="11"/>
  <cacheFields count="3">
    <cacheField name="[Measures].[Sum of Revenue]" caption="Sum of Revenue" numFmtId="0" hierarchy="58" level="32767"/>
    <cacheField name="[orders 1].[Occasion].[Occasion]" caption="Occasion" numFmtId="0" hierarchy="30" level="1">
      <sharedItems count="7">
        <s v="All Occasions"/>
        <s v="Anniversary"/>
        <s v="Birthday"/>
        <s v="Diwali"/>
        <s v="Holi"/>
        <s v="Raksha Bandhan"/>
        <s v="Valentine's Day"/>
      </sharedItems>
    </cacheField>
    <cacheField name="[orders].[Occasion].[Occasion]" caption="Occasion" numFmtId="0" hierarchy="16" level="1">
      <sharedItems containsSemiMixedTypes="0" containsNonDate="0" containsString="0"/>
    </cacheField>
  </cacheFields>
  <cacheHierarchies count="7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0" memberValueDatatype="13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defaultMemberUniqueName="[orders 1].[Order_Time].[All]" allUniqueName="[orders 1].[Order_Time].[All]" dimensionUniqueName="[orders 1]" displayFolder="" count="0" memberValueDatatype="130"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2" memberValueDatatype="130" unbalanced="0">
      <fieldsUsage count="2">
        <fieldUsage x="-1"/>
        <fieldUsage x="1"/>
      </fieldsUsage>
    </cacheHierarchy>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0" memberValueDatatype="20" unbalanced="0"/>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total revenue]" caption="total revenue" measure="1" displayFolder="" measureGroup="orders" count="0"/>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oneField="1" hidden="1">
      <fieldsUsage count="1">
        <fieldUsage x="0"/>
      </fieldsUsage>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hidden="1">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hidden="1">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hidden="1">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hidden="1">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hidden="1">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hidden="1">
      <extLst>
        <ext xmlns:x15="http://schemas.microsoft.com/office/spreadsheetml/2010/11/main" uri="{B97F6D7D-B522-45F9-BDA1-12C45D357490}">
          <x15:cacheHierarchy aggregatedColumn="18"/>
        </ext>
      </extLst>
    </cacheHierarchy>
    <cacheHierarchy uniqueName="[Measures].[Sum of diff_order_delivery]" caption="Sum of diff_order_delivery" measure="1" displayFolder="" measureGroup="orders" count="0" hidden="1">
      <extLst>
        <ext xmlns:x15="http://schemas.microsoft.com/office/spreadsheetml/2010/11/main" uri="{B97F6D7D-B522-45F9-BDA1-12C45D357490}">
          <x15:cacheHierarchy aggregatedColumn="17"/>
        </ext>
      </extLst>
    </cacheHierarchy>
    <cacheHierarchy uniqueName="[Measures].[Average of diff_order_delivery]" caption="Average of diff_order_delivery" measure="1" displayFolder="" measureGroup="orders" count="0" hidden="1">
      <extLst>
        <ext xmlns:x15="http://schemas.microsoft.com/office/spreadsheetml/2010/11/main" uri="{B97F6D7D-B522-45F9-BDA1-12C45D357490}">
          <x15:cacheHierarchy aggregatedColumn="17"/>
        </ext>
      </extLst>
    </cacheHierarchy>
  </cacheHierarchies>
  <kpis count="0"/>
  <dimensions count="6">
    <dimension name="customers" uniqueName="[customers]" caption="customers"/>
    <dimension measure="1" name="Measures" uniqueName="[Measures]" caption="Measures"/>
    <dimension name="orders" uniqueName="[orders]" caption="orders"/>
    <dimension name="orders 1" uniqueName="[orders 1]" caption="orders 1"/>
    <dimension name="p2main" uniqueName="[p2main]" caption="p2main"/>
    <dimension name="products" uniqueName="[products]" caption="products"/>
  </dimensions>
  <measureGroups count="5">
    <measureGroup name="customers" caption="customers"/>
    <measureGroup name="orders" caption="orders"/>
    <measureGroup name="orders 1" caption="orders 1"/>
    <measureGroup name="p2main" caption="p2main"/>
    <measureGroup name="products" caption="products"/>
  </measureGroups>
  <maps count="9">
    <map measureGroup="0" dimension="0"/>
    <map measureGroup="1" dimension="0"/>
    <map measureGroup="1" dimension="2"/>
    <map measureGroup="1" dimension="5"/>
    <map measureGroup="2" dimension="3"/>
    <map measureGroup="2" dimension="5"/>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55491979167" backgroundQuery="1" createdVersion="3" refreshedVersion="8" minRefreshableVersion="3" recordCount="0" supportSubquery="1" supportAdvancedDrill="1" xr:uid="{F290DE97-C0D2-45F6-9F01-5E205119F632}">
  <cacheSource type="external" connectionId="11">
    <extLst>
      <ext xmlns:x14="http://schemas.microsoft.com/office/spreadsheetml/2009/9/main" uri="{F057638F-6D5F-4e77-A914-E7F072B9BCA8}">
        <x14:sourceConnection name="ThisWorkbookDataModel"/>
      </ext>
    </extLst>
  </cacheSource>
  <cacheFields count="0"/>
  <cacheHierarchies count="6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0" memberValueDatatype="130" unbalanced="0"/>
    <cacheHierarchy uniqueName="[orders 1].[Order_Date]" caption="Order_Date" attribute="1" time="1" defaultMemberUniqueName="[orders 1].[Order_Date].[All]" allUniqueName="[orders 1].[Order_Date].[All]" dimensionUniqueName="[orders 1]" displayFolder="" count="2" memberValueDatatype="7" unbalanced="0"/>
    <cacheHierarchy uniqueName="[orders 1].[Order_Time]" caption="Order_Time" attribute="1" defaultMemberUniqueName="[orders 1].[Order_Time].[All]" allUniqueName="[orders 1].[Order_Time].[All]" dimensionUniqueName="[orders 1]" displayFolder="" count="0" memberValueDatatype="130" unbalanced="0"/>
    <cacheHierarchy uniqueName="[orders 1].[Delivery_Date]" caption="Delivery_Date" attribute="1" time="1" defaultMemberUniqueName="[orders 1].[Delivery_Date].[All]" allUniqueName="[orders 1].[Delivery_Date].[All]" dimensionUniqueName="[orders 1]" displayFolder="" count="2"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0" memberValueDatatype="20" unbalanced="0"/>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Sum of products.Price (INR)]" caption="Sum of products.Price (INR)" measure="1" displayFolder="" measureGroup="orders" count="0">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extLst>
        <ext xmlns:x15="http://schemas.microsoft.com/office/spreadsheetml/2010/11/main" uri="{B97F6D7D-B522-45F9-BDA1-12C45D357490}">
          <x15:cacheHierarchy aggregatedColumn="18"/>
        </ext>
      </extLst>
    </cacheHierarchy>
    <cacheHierarchy uniqueName="[Measures].[total revenue]" caption="total revenue" measure="1" displayFolder="" measureGroup="orders" count="0"/>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26502524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779185763888" backgroundQuery="1" createdVersion="8" refreshedVersion="8" minRefreshableVersion="3" recordCount="0" supportSubquery="1" supportAdvancedDrill="1" xr:uid="{87EB2B18-558F-4ACD-B48A-88F37590A5E4}">
  <cacheSource type="external" connectionId="11"/>
  <cacheFields count="4">
    <cacheField name="[Measures].[Sum of Revenue]" caption="Sum of Revenue" numFmtId="0" hierarchy="58" level="32767"/>
    <cacheField name="[orders 1].[Month_date].[Month_date]" caption="Month_date" numFmtId="0" hierarchy="24" level="1">
      <sharedItems count="12">
        <s v="April"/>
        <s v="August"/>
        <s v="December"/>
        <s v="February"/>
        <s v="January"/>
        <s v="July"/>
        <s v="June"/>
        <s v="March"/>
        <s v="May"/>
        <s v="November"/>
        <s v="October"/>
        <s v="September"/>
      </sharedItems>
    </cacheField>
    <cacheField name="[products].[Product_Name].[Product_Name]" caption="Product_Name" numFmtId="0" hierarchy="45" level="1">
      <sharedItems count="5">
        <s v="Accusantium Set"/>
        <s v="Aut Box"/>
        <s v="Ea Set"/>
        <s v="Officiis Pack"/>
        <s v="Quisquam Pack"/>
      </sharedItems>
    </cacheField>
    <cacheField name="[products].[Occasion].[Occasion]" caption="Occasion" numFmtId="0" hierarchy="48" level="1">
      <sharedItems containsSemiMixedTypes="0" containsNonDate="0" containsString="0"/>
    </cacheField>
  </cacheFields>
  <cacheHierarchies count="7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2" memberValueDatatype="130" unbalanced="0">
      <fieldsUsage count="2">
        <fieldUsage x="-1"/>
        <fieldUsage x="1"/>
      </fieldsUsage>
    </cacheHierarchy>
    <cacheHierarchy uniqueName="[orders 1].[Order_Date]" caption="Order_Date" attribute="1" time="1" defaultMemberUniqueName="[orders 1].[Order_Date].[All]" allUniqueName="[orders 1].[Order_Date].[All]" dimensionUniqueName="[orders 1]" displayFolder="" count="2" memberValueDatatype="7" unbalanced="0"/>
    <cacheHierarchy uniqueName="[orders 1].[Order_Time]" caption="Order_Time" attribute="1" defaultMemberUniqueName="[orders 1].[Order_Time].[All]" allUniqueName="[orders 1].[Order_Time].[All]" dimensionUniqueName="[orders 1]" displayFolder="" count="0" memberValueDatatype="130"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0" memberValueDatatype="20" unbalanced="0"/>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2" memberValueDatatype="130" unbalanced="0">
      <fieldsUsage count="2">
        <fieldUsage x="-1"/>
        <fieldUsage x="3"/>
      </fieldsUsage>
    </cacheHierarchy>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total revenue]" caption="total revenue" measure="1" displayFolder="" measureGroup="orders" count="0"/>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oneField="1" hidden="1">
      <fieldsUsage count="1">
        <fieldUsage x="0"/>
      </fieldsUsage>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hidden="1">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hidden="1">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hidden="1">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hidden="1">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hidden="1">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hidden="1">
      <extLst>
        <ext xmlns:x15="http://schemas.microsoft.com/office/spreadsheetml/2010/11/main" uri="{B97F6D7D-B522-45F9-BDA1-12C45D357490}">
          <x15:cacheHierarchy aggregatedColumn="18"/>
        </ext>
      </extLst>
    </cacheHierarchy>
    <cacheHierarchy uniqueName="[Measures].[Sum of diff_order_delivery]" caption="Sum of diff_order_delivery" measure="1" displayFolder="" measureGroup="orders" count="0" hidden="1">
      <extLst>
        <ext xmlns:x15="http://schemas.microsoft.com/office/spreadsheetml/2010/11/main" uri="{B97F6D7D-B522-45F9-BDA1-12C45D357490}">
          <x15:cacheHierarchy aggregatedColumn="17"/>
        </ext>
      </extLst>
    </cacheHierarchy>
    <cacheHierarchy uniqueName="[Measures].[Average of diff_order_delivery]" caption="Average of diff_order_delivery" measure="1" displayFolder="" measureGroup="orders" count="0" hidden="1">
      <extLst>
        <ext xmlns:x15="http://schemas.microsoft.com/office/spreadsheetml/2010/11/main" uri="{B97F6D7D-B522-45F9-BDA1-12C45D357490}">
          <x15:cacheHierarchy aggregatedColumn="17"/>
        </ext>
      </extLst>
    </cacheHierarchy>
  </cacheHierarchies>
  <kpis count="0"/>
  <dimensions count="6">
    <dimension name="customers" uniqueName="[customers]" caption="customers"/>
    <dimension measure="1" name="Measures" uniqueName="[Measures]" caption="Measures"/>
    <dimension name="orders" uniqueName="[orders]" caption="orders"/>
    <dimension name="orders 1" uniqueName="[orders 1]" caption="orders 1"/>
    <dimension name="p2main" uniqueName="[p2main]" caption="p2main"/>
    <dimension name="products" uniqueName="[products]" caption="products"/>
  </dimensions>
  <measureGroups count="5">
    <measureGroup name="customers" caption="customers"/>
    <measureGroup name="orders" caption="orders"/>
    <measureGroup name="orders 1" caption="orders 1"/>
    <measureGroup name="p2main" caption="p2main"/>
    <measureGroup name="products" caption="products"/>
  </measureGroups>
  <maps count="9">
    <map measureGroup="0" dimension="0"/>
    <map measureGroup="1" dimension="0"/>
    <map measureGroup="1" dimension="2"/>
    <map measureGroup="1" dimension="5"/>
    <map measureGroup="2" dimension="3"/>
    <map measureGroup="2" dimension="5"/>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779186342595" backgroundQuery="1" createdVersion="8" refreshedVersion="8" minRefreshableVersion="3" recordCount="0" supportSubquery="1" supportAdvancedDrill="1" xr:uid="{995DBA52-65BB-40A8-A699-E1703326BF86}">
  <cacheSource type="external" connectionId="11"/>
  <cacheFields count="4">
    <cacheField name="[orders 1].[Order_Time].[Order_Time]" caption="Order_Time" numFmtId="0" hierarchy="26" level="1">
      <sharedItems count="994">
        <s v="0:00:53"/>
        <s v="0:02:06"/>
        <s v="0:08:38"/>
        <s v="0:09:44"/>
        <s v="0:10:44"/>
        <s v="0:11:18"/>
        <s v="0:12:40"/>
        <s v="0:15:10"/>
        <s v="0:16:45"/>
        <s v="0:16:52"/>
        <s v="0:17:26"/>
        <s v="0:20:57"/>
        <s v="0:21:23"/>
        <s v="0:26:01"/>
        <s v="0:26:32"/>
        <s v="0:28:11"/>
        <s v="0:28:57"/>
        <s v="0:30:48"/>
        <s v="0:31:09"/>
        <s v="0:31:48"/>
        <s v="0:36:07"/>
        <s v="0:40:20"/>
        <s v="0:40:38"/>
        <s v="0:40:48"/>
        <s v="0:41:04"/>
        <s v="0:41:40"/>
        <s v="0:42:58"/>
        <s v="0:44:09"/>
        <s v="0:44:32"/>
        <s v="0:46:32"/>
        <s v="0:51:24"/>
        <s v="0:51:37"/>
        <s v="0:55:51"/>
        <s v="1:01:13"/>
        <s v="1:01:17"/>
        <s v="1:05:28"/>
        <s v="1:05:53"/>
        <s v="1:06:22"/>
        <s v="1:07:11"/>
        <s v="1:11:21"/>
        <s v="1:12:12"/>
        <s v="1:13:16"/>
        <s v="1:16:01"/>
        <s v="1:16:20"/>
        <s v="1:16:48"/>
        <s v="1:17:18"/>
        <s v="1:17:47"/>
        <s v="1:22:41"/>
        <s v="1:22:43"/>
        <s v="1:26:51"/>
        <s v="1:27:58"/>
        <s v="1:33:03"/>
        <s v="1:33:50"/>
        <s v="1:34:06"/>
        <s v="1:34:34"/>
        <s v="1:37:03"/>
        <s v="1:37:27"/>
        <s v="1:38:33"/>
        <s v="1:45:13"/>
        <s v="1:45:29"/>
        <s v="1:46:39"/>
        <s v="1:49:12"/>
        <s v="1:50:09"/>
        <s v="1:50:25"/>
        <s v="1:51:48"/>
        <s v="1:54:30"/>
        <s v="1:54:43"/>
        <s v="1:54:46"/>
        <s v="1:54:52"/>
        <s v="1:56:38"/>
        <s v="1:59:20"/>
        <s v="10:02:19"/>
        <s v="10:02:31"/>
        <s v="10:03:19"/>
        <s v="10:07:52"/>
        <s v="10:08:06"/>
        <s v="10:09:53"/>
        <s v="10:11:19"/>
        <s v="10:11:39"/>
        <s v="10:17:25"/>
        <s v="10:18:01"/>
        <s v="10:18:07"/>
        <s v="10:20:09"/>
        <s v="10:20:49"/>
        <s v="10:22:25"/>
        <s v="10:23:53"/>
        <s v="10:24:46"/>
        <s v="10:27:18"/>
        <s v="10:28:53"/>
        <s v="10:28:57"/>
        <s v="10:35:55"/>
        <s v="10:45:21"/>
        <s v="10:46:15"/>
        <s v="10:46:43"/>
        <s v="10:46:57"/>
        <s v="10:48:51"/>
        <s v="10:50:24"/>
        <s v="10:57:00"/>
        <s v="10:57:34"/>
        <s v="10:59:15"/>
        <s v="11:01:04"/>
        <s v="11:01:18"/>
        <s v="11:02:10"/>
        <s v="11:06:24"/>
        <s v="11:07:02"/>
        <s v="11:07:29"/>
        <s v="11:08:56"/>
        <s v="11:10:24"/>
        <s v="11:13:52"/>
        <s v="11:16:28"/>
        <s v="11:20:52"/>
        <s v="11:23:44"/>
        <s v="11:23:56"/>
        <s v="11:25:04"/>
        <s v="11:27:05"/>
        <s v="11:27:20"/>
        <s v="11:27:49"/>
        <s v="11:30:20"/>
        <s v="11:30:51"/>
        <s v="11:31:33"/>
        <s v="11:31:57"/>
        <s v="11:34:43"/>
        <s v="11:35:51"/>
        <s v="11:38:01"/>
        <s v="11:41:29"/>
        <s v="11:43:18"/>
        <s v="11:44:37"/>
        <s v="11:45:28"/>
        <s v="11:47:49"/>
        <s v="11:48:41"/>
        <s v="11:51:21"/>
        <s v="11:54:34"/>
        <s v="11:55:14"/>
        <s v="11:55:53"/>
        <s v="11:58:13"/>
        <s v="12:00:02"/>
        <s v="12:01:20"/>
        <s v="12:03:48"/>
        <s v="12:04:11"/>
        <s v="12:05:43"/>
        <s v="12:06:09"/>
        <s v="12:09:01"/>
        <s v="12:09:20"/>
        <s v="12:09:27"/>
        <s v="12:11:48"/>
        <s v="12:12:26"/>
        <s v="12:13:36"/>
        <s v="12:14:44"/>
        <s v="12:15:00"/>
        <s v="12:15:49"/>
        <s v="12:17:01"/>
        <s v="12:19:26"/>
        <s v="12:22:06"/>
        <s v="12:22:57"/>
        <s v="12:24:22"/>
        <s v="12:24:35"/>
        <s v="12:24:59"/>
        <s v="12:26:54"/>
        <s v="12:28:03"/>
        <s v="12:28:32"/>
        <s v="12:30:28"/>
        <s v="12:32:50"/>
        <s v="12:33:31"/>
        <s v="12:33:49"/>
        <s v="12:37:23"/>
        <s v="12:42:24"/>
        <s v="12:42:30"/>
        <s v="12:44:17"/>
        <s v="12:47:09"/>
        <s v="12:47:45"/>
        <s v="12:48:03"/>
        <s v="12:48:55"/>
        <s v="12:51:40"/>
        <s v="12:52:20"/>
        <s v="12:52:36"/>
        <s v="12:56:00"/>
        <s v="12:57:12"/>
        <s v="12:58:05"/>
        <s v="13:00:05"/>
        <s v="13:00:09"/>
        <s v="13:00:12"/>
        <s v="13:01:22"/>
        <s v="13:02:28"/>
        <s v="13:04:28"/>
        <s v="13:04:42"/>
        <s v="13:05:23"/>
        <s v="13:06:11"/>
        <s v="13:09:06"/>
        <s v="13:10:24"/>
        <s v="13:11:16"/>
        <s v="13:13:17"/>
        <s v="13:13:22"/>
        <s v="13:17:21"/>
        <s v="13:17:22"/>
        <s v="13:19:25"/>
        <s v="13:24:32"/>
        <s v="13:25:06"/>
        <s v="13:28:07"/>
        <s v="13:29:55"/>
        <s v="13:32:08"/>
        <s v="13:32:41"/>
        <s v="13:33:02"/>
        <s v="13:37:08"/>
        <s v="13:37:50"/>
        <s v="13:38:07"/>
        <s v="13:38:57"/>
        <s v="13:44:06"/>
        <s v="13:45:46"/>
        <s v="13:46:56"/>
        <s v="13:49:19"/>
        <s v="13:52:40"/>
        <s v="13:52:56"/>
        <s v="13:53:05"/>
        <s v="13:54:25"/>
        <s v="13:54:54"/>
        <s v="13:55:39"/>
        <s v="13:58:22"/>
        <s v="14:00:43"/>
        <s v="14:00:46"/>
        <s v="14:02:57"/>
        <s v="14:03:50"/>
        <s v="14:04:38"/>
        <s v="14:05:01"/>
        <s v="14:05:43"/>
        <s v="14:06:15"/>
        <s v="14:09:04"/>
        <s v="14:12:40"/>
        <s v="14:13:32"/>
        <s v="14:15:10"/>
        <s v="14:15:51"/>
        <s v="14:18:44"/>
        <s v="14:18:57"/>
        <s v="14:20:25"/>
        <s v="14:21:12"/>
        <s v="14:21:31"/>
        <s v="14:23:22"/>
        <s v="14:23:59"/>
        <s v="14:24:46"/>
        <s v="14:26:26"/>
        <s v="14:26:46"/>
        <s v="14:27:09"/>
        <s v="14:28:05"/>
        <s v="14:30:59"/>
        <s v="14:31:57"/>
        <s v="14:34:30"/>
        <s v="14:36:57"/>
        <s v="14:37:32"/>
        <s v="14:39:08"/>
        <s v="14:42:41"/>
        <s v="14:44:42"/>
        <s v="14:46:58"/>
        <s v="14:47:08"/>
        <s v="14:51:08"/>
        <s v="14:51:26"/>
        <s v="14:52:18"/>
        <s v="14:54:35"/>
        <s v="14:54:36"/>
        <s v="14:56:43"/>
        <s v="14:57:41"/>
        <s v="15:00:21"/>
        <s v="15:01:12"/>
        <s v="15:06:01"/>
        <s v="15:06:11"/>
        <s v="15:07:27"/>
        <s v="15:09:00"/>
        <s v="15:11:07"/>
        <s v="15:12:58"/>
        <s v="15:13:46"/>
        <s v="15:14:52"/>
        <s v="15:16:02"/>
        <s v="15:17:42"/>
        <s v="15:21:54"/>
        <s v="15:22:09"/>
        <s v="15:23:25"/>
        <s v="15:26:00"/>
        <s v="15:26:58"/>
        <s v="15:30:30"/>
        <s v="15:30:51"/>
        <s v="15:30:58"/>
        <s v="15:31:47"/>
        <s v="15:33:57"/>
        <s v="15:34:09"/>
        <s v="15:34:22"/>
        <s v="15:35:48"/>
        <s v="15:36:03"/>
        <s v="15:36:13"/>
        <s v="15:36:39"/>
        <s v="15:36:41"/>
        <s v="15:39:05"/>
        <s v="15:39:18"/>
        <s v="15:39:20"/>
        <s v="15:40:17"/>
        <s v="15:40:42"/>
        <s v="15:40:56"/>
        <s v="15:42:59"/>
        <s v="15:46:35"/>
        <s v="15:47:28"/>
        <s v="15:48:37"/>
        <s v="15:49:26"/>
        <s v="15:51:25"/>
        <s v="15:51:54"/>
        <s v="15:52:31"/>
        <s v="15:54:09"/>
        <s v="15:58:58"/>
        <s v="15:59:17"/>
        <s v="16:03:15"/>
        <s v="16:06:24"/>
        <s v="16:08:59"/>
        <s v="16:09:13"/>
        <s v="16:10:26"/>
        <s v="16:11:58"/>
        <s v="16:12:35"/>
        <s v="16:13:04"/>
        <s v="16:17:11"/>
        <s v="16:19:39"/>
        <s v="16:20:19"/>
        <s v="16:23:38"/>
        <s v="16:27:41"/>
        <s v="16:28:53"/>
        <s v="16:29:38"/>
        <s v="16:30:10"/>
        <s v="16:31:34"/>
        <s v="16:32:06"/>
        <s v="16:32:30"/>
        <s v="16:33:26"/>
        <s v="16:36:52"/>
        <s v="16:36:59"/>
        <s v="16:37:11"/>
        <s v="16:40:33"/>
        <s v="16:41:02"/>
        <s v="16:41:54"/>
        <s v="16:42:29"/>
        <s v="16:46:57"/>
        <s v="16:46:58"/>
        <s v="16:47:01"/>
        <s v="16:47:12"/>
        <s v="16:47:16"/>
        <s v="16:47:25"/>
        <s v="16:50:28"/>
        <s v="16:52:56"/>
        <s v="16:52:57"/>
        <s v="16:53:29"/>
        <s v="16:57:57"/>
        <s v="17:00:07"/>
        <s v="17:00:25"/>
        <s v="17:06:22"/>
        <s v="17:11:33"/>
        <s v="17:11:58"/>
        <s v="17:15:28"/>
        <s v="17:18:09"/>
        <s v="17:18:51"/>
        <s v="17:19:49"/>
        <s v="17:20:29"/>
        <s v="17:21:30"/>
        <s v="17:22:19"/>
        <s v="17:25:28"/>
        <s v="17:25:41"/>
        <s v="17:26:44"/>
        <s v="17:27:30"/>
        <s v="17:28:16"/>
        <s v="17:28:21"/>
        <s v="17:29:19"/>
        <s v="17:29:28"/>
        <s v="17:29:30"/>
        <s v="17:30:25"/>
        <s v="17:30:40"/>
        <s v="17:34:04"/>
        <s v="17:35:18"/>
        <s v="17:35:53"/>
        <s v="17:37:16"/>
        <s v="17:40:11"/>
        <s v="17:41:34"/>
        <s v="17:42:23"/>
        <s v="17:42:29"/>
        <s v="17:43:59"/>
        <s v="17:44:30"/>
        <s v="17:44:47"/>
        <s v="17:44:56"/>
        <s v="17:48:21"/>
        <s v="17:50:59"/>
        <s v="17:51:38"/>
        <s v="17:53:21"/>
        <s v="17:54:34"/>
        <s v="17:55:46"/>
        <s v="17:57:15"/>
        <s v="17:58:36"/>
        <s v="18:00:57"/>
        <s v="18:03:20"/>
        <s v="18:09:14"/>
        <s v="18:10:06"/>
        <s v="18:10:17"/>
        <s v="18:11:22"/>
        <s v="18:11:41"/>
        <s v="18:12:49"/>
        <s v="18:13:04"/>
        <s v="18:13:06"/>
        <s v="18:14:59"/>
        <s v="18:17:57"/>
        <s v="18:18:01"/>
        <s v="18:19:36"/>
        <s v="18:19:53"/>
        <s v="18:21:51"/>
        <s v="18:23:55"/>
        <s v="18:25:27"/>
        <s v="18:27:36"/>
        <s v="18:27:40"/>
        <s v="18:27:42"/>
        <s v="18:29:21"/>
        <s v="18:29:52"/>
        <s v="18:30:03"/>
        <s v="18:30:31"/>
        <s v="18:30:45"/>
        <s v="18:32:41"/>
        <s v="18:33:04"/>
        <s v="18:34:41"/>
        <s v="18:35:20"/>
        <s v="18:35:41"/>
        <s v="18:37:11"/>
        <s v="18:37:41"/>
        <s v="18:38:42"/>
        <s v="18:39:24"/>
        <s v="18:40:52"/>
        <s v="18:41:33"/>
        <s v="18:43:04"/>
        <s v="18:45:56"/>
        <s v="18:47:28"/>
        <s v="18:50:05"/>
        <s v="18:50:42"/>
        <s v="18:51:16"/>
        <s v="18:51:27"/>
        <s v="18:56:23"/>
        <s v="18:56:24"/>
        <s v="18:59:31"/>
        <s v="19:01:01"/>
        <s v="19:02:07"/>
        <s v="19:03:55"/>
        <s v="19:04:25"/>
        <s v="19:06:16"/>
        <s v="19:07:35"/>
        <s v="19:10:31"/>
        <s v="19:12:01"/>
        <s v="19:12:03"/>
        <s v="19:12:46"/>
        <s v="19:12:55"/>
        <s v="19:13:43"/>
        <s v="19:13:49"/>
        <s v="19:15:48"/>
        <s v="19:16:19"/>
        <s v="19:16:40"/>
        <s v="19:16:59"/>
        <s v="19:18:53"/>
        <s v="19:19:35"/>
        <s v="19:19:50"/>
        <s v="19:20:02"/>
        <s v="19:20:05"/>
        <s v="19:20:24"/>
        <s v="19:21:41"/>
        <s v="19:24:29"/>
        <s v="19:25:58"/>
        <s v="19:26:27"/>
        <s v="19:28:09"/>
        <s v="19:28:12"/>
        <s v="19:28:15"/>
        <s v="19:29:26"/>
        <s v="19:29:43"/>
        <s v="19:29:59"/>
        <s v="19:31:00"/>
        <s v="19:31:35"/>
        <s v="19:32:24"/>
        <s v="19:34:14"/>
        <s v="19:34:22"/>
        <s v="19:41:09"/>
        <s v="19:41:20"/>
        <s v="19:44:04"/>
        <s v="19:44:25"/>
        <s v="19:44:48"/>
        <s v="19:48:12"/>
        <s v="19:50:07"/>
        <s v="19:50:10"/>
        <s v="19:50:47"/>
        <s v="19:52:58"/>
        <s v="19:53:33"/>
        <s v="19:54:56"/>
        <s v="19:55:22"/>
        <s v="19:57:29"/>
        <s v="19:59:36"/>
        <s v="2:00:33"/>
        <s v="2:03:23"/>
        <s v="2:04:02"/>
        <s v="2:04:03"/>
        <s v="2:08:23"/>
        <s v="2:09:08"/>
        <s v="2:09:35"/>
        <s v="2:11:04"/>
        <s v="2:11:24"/>
        <s v="2:13:13"/>
        <s v="2:13:33"/>
        <s v="2:16:28"/>
        <s v="2:18:55"/>
        <s v="2:21:06"/>
        <s v="2:21:13"/>
        <s v="2:22:03"/>
        <s v="2:27:10"/>
        <s v="2:28:05"/>
        <s v="2:28:24"/>
        <s v="2:29:51"/>
        <s v="2:30:12"/>
        <s v="2:31:13"/>
        <s v="2:31:54"/>
        <s v="2:36:05"/>
        <s v="2:36:31"/>
        <s v="2:37:40"/>
        <s v="2:37:47"/>
        <s v="2:42:21"/>
        <s v="2:42:41"/>
        <s v="2:42:54"/>
        <s v="2:45:34"/>
        <s v="2:47:39"/>
        <s v="2:48:07"/>
        <s v="2:48:39"/>
        <s v="2:51:23"/>
        <s v="2:51:30"/>
        <s v="2:51:34"/>
        <s v="2:52:06"/>
        <s v="2:52:39"/>
        <s v="2:53:42"/>
        <s v="2:54:04"/>
        <s v="2:57:36"/>
        <s v="20:00:30"/>
        <s v="20:01:08"/>
        <s v="20:01:18"/>
        <s v="20:02:07"/>
        <s v="20:04:16"/>
        <s v="20:05:40"/>
        <s v="20:06:08"/>
        <s v="20:06:37"/>
        <s v="20:07:19"/>
        <s v="20:08:30"/>
        <s v="20:08:42"/>
        <s v="20:11:32"/>
        <s v="20:14:01"/>
        <s v="20:14:13"/>
        <s v="20:14:55"/>
        <s v="20:15:29"/>
        <s v="20:15:31"/>
        <s v="20:16:30"/>
        <s v="20:18:32"/>
        <s v="20:20:49"/>
        <s v="20:21:29"/>
        <s v="20:23:05"/>
        <s v="20:25:07"/>
        <s v="20:25:09"/>
        <s v="20:27:57"/>
        <s v="20:30:15"/>
        <s v="20:30:50"/>
        <s v="20:33:37"/>
        <s v="20:33:38"/>
        <s v="20:34:33"/>
        <s v="20:35:26"/>
        <s v="20:36:47"/>
        <s v="20:40:33"/>
        <s v="20:43:42"/>
        <s v="20:44:11"/>
        <s v="20:45:45"/>
        <s v="20:49:11"/>
        <s v="20:50:37"/>
        <s v="20:52:56"/>
        <s v="20:54:16"/>
        <s v="20:54:56"/>
        <s v="20:55:01"/>
        <s v="20:55:05"/>
        <s v="20:55:22"/>
        <s v="20:55:38"/>
        <s v="20:55:39"/>
        <s v="20:57:50"/>
        <s v="21:00:17"/>
        <s v="21:00:44"/>
        <s v="21:01:58"/>
        <s v="21:04:18"/>
        <s v="21:04:28"/>
        <s v="21:04:38"/>
        <s v="21:04:40"/>
        <s v="21:10:41"/>
        <s v="21:11:09"/>
        <s v="21:12:40"/>
        <s v="21:13:25"/>
        <s v="21:14:53"/>
        <s v="21:15:42"/>
        <s v="21:17:18"/>
        <s v="21:17:50"/>
        <s v="21:18:11"/>
        <s v="21:18:12"/>
        <s v="21:19:04"/>
        <s v="21:19:46"/>
        <s v="21:22:31"/>
        <s v="21:23:17"/>
        <s v="21:24:39"/>
        <s v="21:26:03"/>
        <s v="21:26:31"/>
        <s v="21:26:58"/>
        <s v="21:28:21"/>
        <s v="21:29:55"/>
        <s v="21:31:39"/>
        <s v="21:34:06"/>
        <s v="21:34:44"/>
        <s v="21:34:53"/>
        <s v="21:35:05"/>
        <s v="21:35:20"/>
        <s v="21:36:21"/>
        <s v="21:36:41"/>
        <s v="21:37:47"/>
        <s v="21:37:54"/>
        <s v="21:38:40"/>
        <s v="21:41:50"/>
        <s v="21:42:12"/>
        <s v="21:42:26"/>
        <s v="21:46:03"/>
        <s v="21:49:56"/>
        <s v="21:50:22"/>
        <s v="21:50:27"/>
        <s v="21:51:10"/>
        <s v="21:57:56"/>
        <s v="21:59:28"/>
        <s v="22:02:05"/>
        <s v="22:03:12"/>
        <s v="22:04:53"/>
        <s v="22:05:48"/>
        <s v="22:10:46"/>
        <s v="22:11:24"/>
        <s v="22:11:35"/>
        <s v="22:12:16"/>
        <s v="22:13:30"/>
        <s v="22:14:26"/>
        <s v="22:15:19"/>
        <s v="22:15:44"/>
        <s v="22:20:00"/>
        <s v="22:20:31"/>
        <s v="22:21:06"/>
        <s v="22:22:16"/>
        <s v="22:22:19"/>
        <s v="22:23:01"/>
        <s v="22:23:47"/>
        <s v="22:26:25"/>
        <s v="22:26:37"/>
        <s v="22:26:56"/>
        <s v="22:31:02"/>
        <s v="22:31:16"/>
        <s v="22:33:37"/>
        <s v="22:33:50"/>
        <s v="22:35:01"/>
        <s v="22:40:40"/>
        <s v="22:40:49"/>
        <s v="22:43:35"/>
        <s v="22:43:58"/>
        <s v="22:44:36"/>
        <s v="22:46:57"/>
        <s v="22:47:05"/>
        <s v="22:51:39"/>
        <s v="22:55:11"/>
        <s v="22:56:34"/>
        <s v="22:56:52"/>
        <s v="22:58:15"/>
        <s v="22:59:54"/>
        <s v="23:01:58"/>
        <s v="23:02:18"/>
        <s v="23:03:22"/>
        <s v="23:04:31"/>
        <s v="23:05:14"/>
        <s v="23:05:28"/>
        <s v="23:06:29"/>
        <s v="23:06:44"/>
        <s v="23:10:38"/>
        <s v="23:14:18"/>
        <s v="23:14:54"/>
        <s v="23:15:17"/>
        <s v="23:15:37"/>
        <s v="23:15:47"/>
        <s v="23:16:16"/>
        <s v="23:18:12"/>
        <s v="23:21:30"/>
        <s v="23:22:39"/>
        <s v="23:23:09"/>
        <s v="23:23:18"/>
        <s v="23:23:41"/>
        <s v="23:24:17"/>
        <s v="23:24:22"/>
        <s v="23:24:33"/>
        <s v="23:25:20"/>
        <s v="23:26:49"/>
        <s v="23:30:18"/>
        <s v="23:31:41"/>
        <s v="23:33:51"/>
        <s v="23:33:52"/>
        <s v="23:38:25"/>
        <s v="23:39:51"/>
        <s v="23:40:01"/>
        <s v="23:44:29"/>
        <s v="23:46:12"/>
        <s v="23:48:13"/>
        <s v="23:48:55"/>
        <s v="23:49:45"/>
        <s v="23:50:11"/>
        <s v="23:51:27"/>
        <s v="23:55:22"/>
        <s v="23:57:06"/>
        <s v="23:57:57"/>
        <s v="23:59:56"/>
        <s v="3:00:42"/>
        <s v="3:03:58"/>
        <s v="3:04:25"/>
        <s v="3:04:34"/>
        <s v="3:04:56"/>
        <s v="3:05:41"/>
        <s v="3:08:06"/>
        <s v="3:09:59"/>
        <s v="3:11:22"/>
        <s v="3:11:57"/>
        <s v="3:15:10"/>
        <s v="3:18:26"/>
        <s v="3:18:55"/>
        <s v="3:21:11"/>
        <s v="3:23:06"/>
        <s v="3:25:13"/>
        <s v="3:25:25"/>
        <s v="3:26:18"/>
        <s v="3:26:33"/>
        <s v="3:27:03"/>
        <s v="3:28:21"/>
        <s v="3:31:50"/>
        <s v="3:32:37"/>
        <s v="3:32:38"/>
        <s v="3:34:46"/>
        <s v="3:40:01"/>
        <s v="3:40:16"/>
        <s v="3:42:35"/>
        <s v="3:43:24"/>
        <s v="3:46:06"/>
        <s v="3:47:04"/>
        <s v="3:48:10"/>
        <s v="3:51:23"/>
        <s v="3:54:26"/>
        <s v="3:55:06"/>
        <s v="3:56:15"/>
        <s v="3:56:52"/>
        <s v="3:57:43"/>
        <s v="3:58:40"/>
        <s v="4:01:43"/>
        <s v="4:02:13"/>
        <s v="4:03:43"/>
        <s v="4:03:47"/>
        <s v="4:13:47"/>
        <s v="4:13:55"/>
        <s v="4:14:45"/>
        <s v="4:16:25"/>
        <s v="4:21:09"/>
        <s v="4:23:09"/>
        <s v="4:26:37"/>
        <s v="4:28:27"/>
        <s v="4:29:31"/>
        <s v="4:30:25"/>
        <s v="4:30:47"/>
        <s v="4:31:27"/>
        <s v="4:32:24"/>
        <s v="4:38:05"/>
        <s v="4:40:04"/>
        <s v="4:40:14"/>
        <s v="4:43:51"/>
        <s v="4:44:29"/>
        <s v="4:46:41"/>
        <s v="4:52:24"/>
        <s v="4:52:44"/>
        <s v="4:53:15"/>
        <s v="4:54:04"/>
        <s v="4:58:58"/>
        <s v="4:59:43"/>
        <s v="5:01:16"/>
        <s v="5:03:06"/>
        <s v="5:10:42"/>
        <s v="5:13:11"/>
        <s v="5:13:35"/>
        <s v="5:16:43"/>
        <s v="5:17:21"/>
        <s v="5:18:52"/>
        <s v="5:21:30"/>
        <s v="5:22:43"/>
        <s v="5:23:29"/>
        <s v="5:23:57"/>
        <s v="5:25:49"/>
        <s v="5:26:04"/>
        <s v="5:28:33"/>
        <s v="5:32:17"/>
        <s v="5:32:40"/>
        <s v="5:33:20"/>
        <s v="5:33:53"/>
        <s v="5:34:34"/>
        <s v="5:35:11"/>
        <s v="5:35:19"/>
        <s v="5:37:00"/>
        <s v="5:37:18"/>
        <s v="5:38:25"/>
        <s v="5:39:00"/>
        <s v="5:40:39"/>
        <s v="5:41:20"/>
        <s v="5:41:28"/>
        <s v="5:47:59"/>
        <s v="5:50:07"/>
        <s v="5:51:09"/>
        <s v="5:51:14"/>
        <s v="5:51:43"/>
        <s v="5:52:42"/>
        <s v="5:54:49"/>
        <s v="5:55:22"/>
        <s v="5:56:54"/>
        <s v="5:57:14"/>
        <s v="5:57:25"/>
        <s v="5:57:39"/>
        <s v="5:58:48"/>
        <s v="6:03:29"/>
        <s v="6:03:38"/>
        <s v="6:05:30"/>
        <s v="6:06:20"/>
        <s v="6:08:00"/>
        <s v="6:08:46"/>
        <s v="6:09:01"/>
        <s v="6:09:56"/>
        <s v="6:11:59"/>
        <s v="6:12:14"/>
        <s v="6:14:31"/>
        <s v="6:14:34"/>
        <s v="6:16:00"/>
        <s v="6:16:51"/>
        <s v="6:17:26"/>
        <s v="6:18:32"/>
        <s v="6:18:52"/>
        <s v="6:19:15"/>
        <s v="6:19:24"/>
        <s v="6:19:35"/>
        <s v="6:21:47"/>
        <s v="6:22:38"/>
        <s v="6:23:07"/>
        <s v="6:24:22"/>
        <s v="6:25:03"/>
        <s v="6:25:26"/>
        <s v="6:26:37"/>
        <s v="6:30:47"/>
        <s v="6:31:59"/>
        <s v="6:33:52"/>
        <s v="6:36:04"/>
        <s v="6:36:16"/>
        <s v="6:37:00"/>
        <s v="6:37:51"/>
        <s v="6:38:15"/>
        <s v="6:38:43"/>
        <s v="6:39:41"/>
        <s v="6:42:57"/>
        <s v="6:46:45"/>
        <s v="6:48:09"/>
        <s v="6:49:28"/>
        <s v="6:54:18"/>
        <s v="6:55:09"/>
        <s v="6:55:38"/>
        <s v="6:56:33"/>
        <s v="7:00:52"/>
        <s v="7:00:56"/>
        <s v="7:04:37"/>
        <s v="7:04:55"/>
        <s v="7:06:00"/>
        <s v="7:06:21"/>
        <s v="7:08:13"/>
        <s v="7:10:45"/>
        <s v="7:11:09"/>
        <s v="7:11:50"/>
        <s v="7:12:34"/>
        <s v="7:14:40"/>
        <s v="7:17:03"/>
        <s v="7:18:17"/>
        <s v="7:18:26"/>
        <s v="7:18:46"/>
        <s v="7:19:52"/>
        <s v="7:20:30"/>
        <s v="7:21:23"/>
        <s v="7:22:26"/>
        <s v="7:23:06"/>
        <s v="7:23:44"/>
        <s v="7:24:55"/>
        <s v="7:28:54"/>
        <s v="7:31:16"/>
        <s v="7:32:38"/>
        <s v="7:35:50"/>
        <s v="7:37:18"/>
        <s v="7:39:30"/>
        <s v="7:43:51"/>
        <s v="7:44:51"/>
        <s v="7:45:59"/>
        <s v="7:47:32"/>
        <s v="7:49:55"/>
        <s v="7:51:06"/>
        <s v="7:53:01"/>
        <s v="7:53:21"/>
        <s v="7:53:26"/>
        <s v="7:54:01"/>
        <s v="7:54:11"/>
        <s v="7:54:41"/>
        <s v="7:55:20"/>
        <s v="7:55:38"/>
        <s v="7:56:11"/>
        <s v="7:56:32"/>
        <s v="7:56:43"/>
        <s v="7:57:26"/>
        <s v="7:58:05"/>
        <s v="7:58:33"/>
        <s v="7:59:48"/>
        <s v="8:00:15"/>
        <s v="8:01:07"/>
        <s v="8:04:46"/>
        <s v="8:05:16"/>
        <s v="8:11:27"/>
        <s v="8:12:37"/>
        <s v="8:13:48"/>
        <s v="8:13:57"/>
        <s v="8:19:31"/>
        <s v="8:20:50"/>
        <s v="8:23:02"/>
        <s v="8:25:45"/>
        <s v="8:25:52"/>
        <s v="8:26:18"/>
        <s v="8:26:58"/>
        <s v="8:27:50"/>
        <s v="8:27:53"/>
        <s v="8:28:56"/>
        <s v="8:32:11"/>
        <s v="8:33:45"/>
        <s v="8:34:06"/>
        <s v="8:36:20"/>
        <s v="8:43:41"/>
        <s v="8:44:19"/>
        <s v="8:44:24"/>
        <s v="8:44:25"/>
        <s v="8:44:55"/>
        <s v="8:45:21"/>
        <s v="8:48:50"/>
        <s v="8:52:04"/>
        <s v="8:52:11"/>
        <s v="8:53:43"/>
        <s v="8:56:11"/>
        <s v="8:59:15"/>
        <s v="9:01:03"/>
        <s v="9:03:26"/>
        <s v="9:04:23"/>
        <s v="9:09:01"/>
        <s v="9:09:44"/>
        <s v="9:12:11"/>
        <s v="9:12:26"/>
        <s v="9:13:17"/>
        <s v="9:14:46"/>
        <s v="9:15:18"/>
        <s v="9:16:07"/>
        <s v="9:16:24"/>
        <s v="9:18:20"/>
        <s v="9:19:59"/>
        <s v="9:22:18"/>
        <s v="9:22:41"/>
        <s v="9:23:33"/>
        <s v="9:23:49"/>
        <s v="9:23:53"/>
        <s v="9:24:28"/>
        <s v="9:26:47"/>
        <s v="9:27:17"/>
        <s v="9:28:04"/>
        <s v="9:28:24"/>
        <s v="9:29:05"/>
        <s v="9:33:31"/>
        <s v="9:33:56"/>
        <s v="9:35:10"/>
        <s v="9:37:39"/>
        <s v="9:37:50"/>
        <s v="9:37:53"/>
        <s v="9:38:15"/>
        <s v="9:38:25"/>
        <s v="9:38:36"/>
        <s v="9:39:44"/>
        <s v="9:40:05"/>
        <s v="9:41:06"/>
        <s v="9:41:25"/>
        <s v="9:41:46"/>
        <s v="9:43:27"/>
        <s v="9:43:50"/>
        <s v="9:46:21"/>
        <s v="9:47:09"/>
        <s v="9:47:17"/>
        <s v="9:52:16"/>
        <s v="9:55:01"/>
        <s v="9:56:10"/>
        <s v="9:57:32"/>
      </sharedItems>
    </cacheField>
    <cacheField name="[Measures].[Sum of Revenue]" caption="Sum of Revenue" numFmtId="0" hierarchy="58" level="32767"/>
    <cacheField name="[orders 1].[Hour].[Hour]" caption="Hour" numFmtId="0" hierarchy="32" level="1">
      <sharedItems containsSemiMixedTypes="0" containsString="0" containsNumber="1" containsInteger="1" minValue="0" maxValue="23" count="23">
        <n v="0"/>
        <n v="1"/>
        <n v="3"/>
        <n v="4"/>
        <n v="5"/>
        <n v="6"/>
        <n v="7"/>
        <n v="8"/>
        <n v="9"/>
        <n v="10"/>
        <n v="11"/>
        <n v="12"/>
        <n v="13"/>
        <n v="14"/>
        <n v="15"/>
        <n v="16"/>
        <n v="17"/>
        <n v="18"/>
        <n v="19"/>
        <n v="20"/>
        <n v="21"/>
        <n v="22"/>
        <n v="23"/>
      </sharedItems>
      <extLst>
        <ext xmlns:x15="http://schemas.microsoft.com/office/spreadsheetml/2010/11/main" uri="{4F2E5C28-24EA-4eb8-9CBF-B6C8F9C3D259}">
          <x15:cachedUniqueNames>
            <x15:cachedUniqueName index="0" name="[orders 1].[Hour].&amp;[0]"/>
            <x15:cachedUniqueName index="1" name="[orders 1].[Hour].&amp;[1]"/>
            <x15:cachedUniqueName index="2" name="[orders 1].[Hour].&amp;[3]"/>
            <x15:cachedUniqueName index="3" name="[orders 1].[Hour].&amp;[4]"/>
            <x15:cachedUniqueName index="4" name="[orders 1].[Hour].&amp;[5]"/>
            <x15:cachedUniqueName index="5" name="[orders 1].[Hour].&amp;[6]"/>
            <x15:cachedUniqueName index="6" name="[orders 1].[Hour].&amp;[7]"/>
            <x15:cachedUniqueName index="7" name="[orders 1].[Hour].&amp;[8]"/>
            <x15:cachedUniqueName index="8" name="[orders 1].[Hour].&amp;[9]"/>
            <x15:cachedUniqueName index="9" name="[orders 1].[Hour].&amp;[10]"/>
            <x15:cachedUniqueName index="10" name="[orders 1].[Hour].&amp;[11]"/>
            <x15:cachedUniqueName index="11" name="[orders 1].[Hour].&amp;[12]"/>
            <x15:cachedUniqueName index="12" name="[orders 1].[Hour].&amp;[13]"/>
            <x15:cachedUniqueName index="13" name="[orders 1].[Hour].&amp;[14]"/>
            <x15:cachedUniqueName index="14" name="[orders 1].[Hour].&amp;[15]"/>
            <x15:cachedUniqueName index="15" name="[orders 1].[Hour].&amp;[16]"/>
            <x15:cachedUniqueName index="16" name="[orders 1].[Hour].&amp;[17]"/>
            <x15:cachedUniqueName index="17" name="[orders 1].[Hour].&amp;[18]"/>
            <x15:cachedUniqueName index="18" name="[orders 1].[Hour].&amp;[19]"/>
            <x15:cachedUniqueName index="19" name="[orders 1].[Hour].&amp;[20]"/>
            <x15:cachedUniqueName index="20" name="[orders 1].[Hour].&amp;[21]"/>
            <x15:cachedUniqueName index="21" name="[orders 1].[Hour].&amp;[22]"/>
            <x15:cachedUniqueName index="22" name="[orders 1].[Hour].&amp;[23]"/>
          </x15:cachedUniqueNames>
        </ext>
      </extLst>
    </cacheField>
    <cacheField name="[products].[Occasion].[Occasion]" caption="Occasion" numFmtId="0" hierarchy="48" level="1">
      <sharedItems containsSemiMixedTypes="0" containsNonDate="0" containsString="0"/>
    </cacheField>
  </cacheFields>
  <cacheHierarchies count="7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0" memberValueDatatype="130" unbalanced="0"/>
    <cacheHierarchy uniqueName="[orders 1].[Order_Date]" caption="Order_Date" attribute="1" time="1" defaultMemberUniqueName="[orders 1].[Order_Date].[All]" allUniqueName="[orders 1].[Order_Date].[All]" dimensionUniqueName="[orders 1]" displayFolder="" count="2" memberValueDatatype="7" unbalanced="0"/>
    <cacheHierarchy uniqueName="[orders 1].[Order_Time]" caption="Order_Time" attribute="1" defaultMemberUniqueName="[orders 1].[Order_Time].[All]" allUniqueName="[orders 1].[Order_Time].[All]" dimensionUniqueName="[orders 1]" displayFolder="" count="2" memberValueDatatype="130" unbalanced="0">
      <fieldsUsage count="2">
        <fieldUsage x="-1"/>
        <fieldUsage x="0"/>
      </fieldsUsage>
    </cacheHierarchy>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2" memberValueDatatype="20" unbalanced="0">
      <fieldsUsage count="2">
        <fieldUsage x="-1"/>
        <fieldUsage x="2"/>
      </fieldsUsage>
    </cacheHierarchy>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2" memberValueDatatype="130" unbalanced="0">
      <fieldsUsage count="2">
        <fieldUsage x="-1"/>
        <fieldUsage x="3"/>
      </fieldsUsage>
    </cacheHierarchy>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total revenue]" caption="total revenue" measure="1" displayFolder="" measureGroup="orders" count="0"/>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oneField="1" hidden="1">
      <fieldsUsage count="1">
        <fieldUsage x="1"/>
      </fieldsUsage>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hidden="1">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hidden="1">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hidden="1">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hidden="1">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hidden="1">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hidden="1">
      <extLst>
        <ext xmlns:x15="http://schemas.microsoft.com/office/spreadsheetml/2010/11/main" uri="{B97F6D7D-B522-45F9-BDA1-12C45D357490}">
          <x15:cacheHierarchy aggregatedColumn="18"/>
        </ext>
      </extLst>
    </cacheHierarchy>
    <cacheHierarchy uniqueName="[Measures].[Sum of diff_order_delivery]" caption="Sum of diff_order_delivery" measure="1" displayFolder="" measureGroup="orders" count="0" hidden="1">
      <extLst>
        <ext xmlns:x15="http://schemas.microsoft.com/office/spreadsheetml/2010/11/main" uri="{B97F6D7D-B522-45F9-BDA1-12C45D357490}">
          <x15:cacheHierarchy aggregatedColumn="17"/>
        </ext>
      </extLst>
    </cacheHierarchy>
    <cacheHierarchy uniqueName="[Measures].[Average of diff_order_delivery]" caption="Average of diff_order_delivery" measure="1" displayFolder="" measureGroup="orders" count="0" hidden="1">
      <extLst>
        <ext xmlns:x15="http://schemas.microsoft.com/office/spreadsheetml/2010/11/main" uri="{B97F6D7D-B522-45F9-BDA1-12C45D357490}">
          <x15:cacheHierarchy aggregatedColumn="17"/>
        </ext>
      </extLst>
    </cacheHierarchy>
  </cacheHierarchies>
  <kpis count="0"/>
  <dimensions count="6">
    <dimension name="customers" uniqueName="[customers]" caption="customers"/>
    <dimension measure="1" name="Measures" uniqueName="[Measures]" caption="Measures"/>
    <dimension name="orders" uniqueName="[orders]" caption="orders"/>
    <dimension name="orders 1" uniqueName="[orders 1]" caption="orders 1"/>
    <dimension name="p2main" uniqueName="[p2main]" caption="p2main"/>
    <dimension name="products" uniqueName="[products]" caption="products"/>
  </dimensions>
  <measureGroups count="5">
    <measureGroup name="customers" caption="customers"/>
    <measureGroup name="orders" caption="orders"/>
    <measureGroup name="orders 1" caption="orders 1"/>
    <measureGroup name="p2main" caption="p2main"/>
    <measureGroup name="products" caption="products"/>
  </measureGroups>
  <maps count="9">
    <map measureGroup="0" dimension="0"/>
    <map measureGroup="1" dimension="0"/>
    <map measureGroup="1" dimension="2"/>
    <map measureGroup="1" dimension="5"/>
    <map measureGroup="2" dimension="3"/>
    <map measureGroup="2" dimension="5"/>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779186458334" backgroundQuery="1" createdVersion="8" refreshedVersion="8" minRefreshableVersion="3" recordCount="0" supportSubquery="1" supportAdvancedDrill="1" xr:uid="{7E942425-2EA3-4A50-A411-53061829D1BD}">
  <cacheSource type="external" connectionId="11"/>
  <cacheFields count="1">
    <cacheField name="[products].[Occasion].[Occasion]" caption="Occasion" numFmtId="0" hierarchy="48" level="1">
      <sharedItems containsSemiMixedTypes="0" containsNonDate="0" containsString="0"/>
    </cacheField>
  </cacheFields>
  <cacheHierarchies count="7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0" memberValueDatatype="130" unbalanced="0"/>
    <cacheHierarchy uniqueName="[orders 1].[Order_Date]" caption="Order_Date" attribute="1" time="1" defaultMemberUniqueName="[orders 1].[Order_Date].[All]" allUniqueName="[orders 1].[Order_Date].[All]" dimensionUniqueName="[orders 1]" displayFolder="" count="2" memberValueDatatype="7" unbalanced="0"/>
    <cacheHierarchy uniqueName="[orders 1].[Order_Time]" caption="Order_Time" attribute="1" defaultMemberUniqueName="[orders 1].[Order_Time].[All]" allUniqueName="[orders 1].[Order_Time].[All]" dimensionUniqueName="[orders 1]" displayFolder="" count="0" memberValueDatatype="130"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0" memberValueDatatype="20" unbalanced="0"/>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2" memberValueDatatype="130" unbalanced="0">
      <fieldsUsage count="2">
        <fieldUsage x="-1"/>
        <fieldUsage x="0"/>
      </fieldsUsage>
    </cacheHierarchy>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total revenue]" caption="total revenue" measure="1" displayFolder="" measureGroup="orders" count="0"/>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hidden="1">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hidden="1">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hidden="1">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hidden="1">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hidden="1">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hidden="1">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hidden="1">
      <extLst>
        <ext xmlns:x15="http://schemas.microsoft.com/office/spreadsheetml/2010/11/main" uri="{B97F6D7D-B522-45F9-BDA1-12C45D357490}">
          <x15:cacheHierarchy aggregatedColumn="18"/>
        </ext>
      </extLst>
    </cacheHierarchy>
    <cacheHierarchy uniqueName="[Measures].[Sum of diff_order_delivery]" caption="Sum of diff_order_delivery" measure="1" displayFolder="" measureGroup="orders" count="0" hidden="1">
      <extLst>
        <ext xmlns:x15="http://schemas.microsoft.com/office/spreadsheetml/2010/11/main" uri="{B97F6D7D-B522-45F9-BDA1-12C45D357490}">
          <x15:cacheHierarchy aggregatedColumn="17"/>
        </ext>
      </extLst>
    </cacheHierarchy>
    <cacheHierarchy uniqueName="[Measures].[Average of diff_order_delivery]" caption="Average of diff_order_delivery" measure="1" displayFolder="" measureGroup="orders" count="0" hidden="1">
      <extLst>
        <ext xmlns:x15="http://schemas.microsoft.com/office/spreadsheetml/2010/11/main" uri="{B97F6D7D-B522-45F9-BDA1-12C45D357490}">
          <x15:cacheHierarchy aggregatedColumn="17"/>
        </ext>
      </extLst>
    </cacheHierarchy>
  </cacheHierarchies>
  <kpis count="0"/>
  <dimensions count="6">
    <dimension name="customers" uniqueName="[customers]" caption="customers"/>
    <dimension measure="1" name="Measures" uniqueName="[Measures]" caption="Measures"/>
    <dimension name="orders" uniqueName="[orders]" caption="orders"/>
    <dimension name="orders 1" uniqueName="[orders 1]" caption="orders 1"/>
    <dimension name="p2main" uniqueName="[p2main]" caption="p2main"/>
    <dimension name="products" uniqueName="[products]" caption="products"/>
  </dimensions>
  <measureGroups count="5">
    <measureGroup name="customers" caption="customers"/>
    <measureGroup name="orders" caption="orders"/>
    <measureGroup name="orders 1" caption="orders 1"/>
    <measureGroup name="p2main" caption="p2main"/>
    <measureGroup name="products" caption="products"/>
  </measureGroups>
  <maps count="9">
    <map measureGroup="0" dimension="0"/>
    <map measureGroup="1" dimension="0"/>
    <map measureGroup="1" dimension="2"/>
    <map measureGroup="1" dimension="5"/>
    <map measureGroup="2" dimension="3"/>
    <map measureGroup="2" dimension="5"/>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779186805557" backgroundQuery="1" createdVersion="8" refreshedVersion="8" minRefreshableVersion="3" recordCount="0" supportSubquery="1" supportAdvancedDrill="1" xr:uid="{0B0460C3-B870-445E-92E2-A8E0501B1EAA}">
  <cacheSource type="external" connectionId="11"/>
  <cacheFields count="3">
    <cacheField name="[Measures].[Sum of Revenue]" caption="Sum of Revenue" numFmtId="0" hierarchy="58" level="32767"/>
    <cacheField name="[products].[Category].[Category]" caption="Category" numFmtId="0" hierarchy="46" level="1">
      <sharedItems count="4">
        <s v="Colors"/>
        <s v="Plants"/>
        <s v="Raksha Bandhan"/>
        <s v="Sweets"/>
      </sharedItems>
    </cacheField>
    <cacheField name="[products].[Occasion].[Occasion]" caption="Occasion" numFmtId="0" hierarchy="48" level="1">
      <sharedItems containsSemiMixedTypes="0" containsNonDate="0" containsString="0"/>
    </cacheField>
  </cacheFields>
  <cacheHierarchies count="7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0" memberValueDatatype="130" unbalanced="0"/>
    <cacheHierarchy uniqueName="[orders 1].[Order_Date]" caption="Order_Date" attribute="1" time="1" defaultMemberUniqueName="[orders 1].[Order_Date].[All]" allUniqueName="[orders 1].[Order_Date].[All]" dimensionUniqueName="[orders 1]" displayFolder="" count="2" memberValueDatatype="7" unbalanced="0"/>
    <cacheHierarchy uniqueName="[orders 1].[Order_Time]" caption="Order_Time" attribute="1" defaultMemberUniqueName="[orders 1].[Order_Time].[All]" allUniqueName="[orders 1].[Order_Time].[All]" dimensionUniqueName="[orders 1]" displayFolder="" count="0" memberValueDatatype="130"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0" memberValueDatatype="20" unbalanced="0"/>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2" memberValueDatatype="130" unbalanced="0">
      <fieldsUsage count="2">
        <fieldUsage x="-1"/>
        <fieldUsage x="2"/>
      </fieldsUsage>
    </cacheHierarchy>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total revenue]" caption="total revenue" measure="1" displayFolder="" measureGroup="orders" count="0"/>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oneField="1" hidden="1">
      <fieldsUsage count="1">
        <fieldUsage x="0"/>
      </fieldsUsage>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hidden="1">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hidden="1">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hidden="1">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hidden="1">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hidden="1">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hidden="1">
      <extLst>
        <ext xmlns:x15="http://schemas.microsoft.com/office/spreadsheetml/2010/11/main" uri="{B97F6D7D-B522-45F9-BDA1-12C45D357490}">
          <x15:cacheHierarchy aggregatedColumn="18"/>
        </ext>
      </extLst>
    </cacheHierarchy>
    <cacheHierarchy uniqueName="[Measures].[Sum of diff_order_delivery]" caption="Sum of diff_order_delivery" measure="1" displayFolder="" measureGroup="orders" count="0" hidden="1">
      <extLst>
        <ext xmlns:x15="http://schemas.microsoft.com/office/spreadsheetml/2010/11/main" uri="{B97F6D7D-B522-45F9-BDA1-12C45D357490}">
          <x15:cacheHierarchy aggregatedColumn="17"/>
        </ext>
      </extLst>
    </cacheHierarchy>
    <cacheHierarchy uniqueName="[Measures].[Average of diff_order_delivery]" caption="Average of diff_order_delivery" measure="1" displayFolder="" measureGroup="orders" count="0" hidden="1">
      <extLst>
        <ext xmlns:x15="http://schemas.microsoft.com/office/spreadsheetml/2010/11/main" uri="{B97F6D7D-B522-45F9-BDA1-12C45D357490}">
          <x15:cacheHierarchy aggregatedColumn="17"/>
        </ext>
      </extLst>
    </cacheHierarchy>
  </cacheHierarchies>
  <kpis count="0"/>
  <dimensions count="6">
    <dimension name="customers" uniqueName="[customers]" caption="customers"/>
    <dimension measure="1" name="Measures" uniqueName="[Measures]" caption="Measures"/>
    <dimension name="orders" uniqueName="[orders]" caption="orders"/>
    <dimension name="orders 1" uniqueName="[orders 1]" caption="orders 1"/>
    <dimension name="p2main" uniqueName="[p2main]" caption="p2main"/>
    <dimension name="products" uniqueName="[products]" caption="products"/>
  </dimensions>
  <measureGroups count="5">
    <measureGroup name="customers" caption="customers"/>
    <measureGroup name="orders" caption="orders"/>
    <measureGroup name="orders 1" caption="orders 1"/>
    <measureGroup name="p2main" caption="p2main"/>
    <measureGroup name="products" caption="products"/>
  </measureGroups>
  <maps count="9">
    <map measureGroup="0" dimension="0"/>
    <map measureGroup="1" dimension="0"/>
    <map measureGroup="1" dimension="2"/>
    <map measureGroup="1" dimension="5"/>
    <map measureGroup="2" dimension="3"/>
    <map measureGroup="2" dimension="5"/>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779187268519" backgroundQuery="1" createdVersion="8" refreshedVersion="8" minRefreshableVersion="3" recordCount="0" supportSubquery="1" supportAdvancedDrill="1" xr:uid="{3450E183-04ED-49A8-A5DF-13420A4F1C34}">
  <cacheSource type="external" connectionId="11"/>
  <cacheFields count="7">
    <cacheField name="[Measures].[Sum of Revenue]" caption="Sum of Revenue" numFmtId="0" hierarchy="58" level="32767"/>
    <cacheField name="[Measures].[Average of Revenue]" caption="Average of Revenue" numFmtId="0" hierarchy="59" level="32767"/>
    <cacheField name="[Measures].[Count of diff_order_delivery]" caption="Count of diff_order_delivery" numFmtId="0" hierarchy="61" level="32767"/>
    <cacheField name="[Measures].[Count of Order_ID]" caption="Count of Order_ID" numFmtId="0" hierarchy="64" level="32767"/>
    <cacheField name="[Measures].[total revenue]" caption="total revenue" numFmtId="0" hierarchy="50" level="32767"/>
    <cacheField name="[Measures].[Average of diff_order_delivery]" caption="Average of diff_order_delivery" numFmtId="0" hierarchy="69" level="32767"/>
    <cacheField name="[products].[Occasion].[Occasion]" caption="Occasion" numFmtId="0" hierarchy="48" level="1">
      <sharedItems containsSemiMixedTypes="0" containsNonDate="0" containsString="0"/>
    </cacheField>
  </cacheFields>
  <cacheHierarchies count="7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0" memberValueDatatype="130" unbalanced="0"/>
    <cacheHierarchy uniqueName="[orders 1].[Order_Date]" caption="Order_Date" attribute="1" time="1" defaultMemberUniqueName="[orders 1].[Order_Date].[All]" allUniqueName="[orders 1].[Order_Date].[All]" dimensionUniqueName="[orders 1]" displayFolder="" count="2" memberValueDatatype="7" unbalanced="0"/>
    <cacheHierarchy uniqueName="[orders 1].[Order_Time]" caption="Order_Time" attribute="1" defaultMemberUniqueName="[orders 1].[Order_Time].[All]" allUniqueName="[orders 1].[Order_Time].[All]" dimensionUniqueName="[orders 1]" displayFolder="" count="0" memberValueDatatype="130"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0" memberValueDatatype="20" unbalanced="0"/>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2" memberValueDatatype="130" unbalanced="0">
      <fieldsUsage count="2">
        <fieldUsage x="-1"/>
        <fieldUsage x="6"/>
      </fieldsUsage>
    </cacheHierarchy>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total revenue]" caption="total revenue" measure="1" displayFolder="" measureGroup="orders" count="0" oneField="1">
      <fieldsUsage count="1">
        <fieldUsage x="4"/>
      </fieldsUsage>
    </cacheHierarchy>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oneField="1" hidden="1">
      <fieldsUsage count="1">
        <fieldUsage x="0"/>
      </fieldsUsage>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oneField="1" hidden="1">
      <fieldsUsage count="1">
        <fieldUsage x="1"/>
      </fieldsUsage>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hidden="1">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oneField="1" hidden="1">
      <fieldsUsage count="1">
        <fieldUsage x="2"/>
      </fieldsUsage>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oneField="1" hidden="1">
      <fieldsUsage count="1">
        <fieldUsage x="3"/>
      </fieldsUsage>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hidden="1">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hidden="1">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hidden="1">
      <extLst>
        <ext xmlns:x15="http://schemas.microsoft.com/office/spreadsheetml/2010/11/main" uri="{B97F6D7D-B522-45F9-BDA1-12C45D357490}">
          <x15:cacheHierarchy aggregatedColumn="18"/>
        </ext>
      </extLst>
    </cacheHierarchy>
    <cacheHierarchy uniqueName="[Measures].[Sum of diff_order_delivery]" caption="Sum of diff_order_delivery" measure="1" displayFolder="" measureGroup="orders" count="0" hidden="1">
      <extLst>
        <ext xmlns:x15="http://schemas.microsoft.com/office/spreadsheetml/2010/11/main" uri="{B97F6D7D-B522-45F9-BDA1-12C45D357490}">
          <x15:cacheHierarchy aggregatedColumn="17"/>
        </ext>
      </extLst>
    </cacheHierarchy>
    <cacheHierarchy uniqueName="[Measures].[Average of diff_order_delivery]" caption="Average of diff_order_delivery" measure="1" displayFolder="" measureGroup="orders" count="0" oneField="1" hidden="1">
      <fieldsUsage count="1">
        <fieldUsage x="5"/>
      </fieldsUsage>
      <extLst>
        <ext xmlns:x15="http://schemas.microsoft.com/office/spreadsheetml/2010/11/main" uri="{B97F6D7D-B522-45F9-BDA1-12C45D357490}">
          <x15:cacheHierarchy aggregatedColumn="17"/>
        </ext>
      </extLst>
    </cacheHierarchy>
  </cacheHierarchies>
  <kpis count="0"/>
  <dimensions count="6">
    <dimension name="customers" uniqueName="[customers]" caption="customers"/>
    <dimension measure="1" name="Measures" uniqueName="[Measures]" caption="Measures"/>
    <dimension name="orders" uniqueName="[orders]" caption="orders"/>
    <dimension name="orders 1" uniqueName="[orders 1]" caption="orders 1"/>
    <dimension name="p2main" uniqueName="[p2main]" caption="p2main"/>
    <dimension name="products" uniqueName="[products]" caption="products"/>
  </dimensions>
  <measureGroups count="5">
    <measureGroup name="customers" caption="customers"/>
    <measureGroup name="orders" caption="orders"/>
    <measureGroup name="orders 1" caption="orders 1"/>
    <measureGroup name="p2main" caption="p2main"/>
    <measureGroup name="products" caption="products"/>
  </measureGroups>
  <maps count="9">
    <map measureGroup="0" dimension="0"/>
    <map measureGroup="1" dimension="0"/>
    <map measureGroup="1" dimension="2"/>
    <map measureGroup="1" dimension="5"/>
    <map measureGroup="2" dimension="3"/>
    <map measureGroup="2" dimension="5"/>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779187499997" backgroundQuery="1" createdVersion="8" refreshedVersion="8" minRefreshableVersion="3" recordCount="0" supportSubquery="1" supportAdvancedDrill="1" xr:uid="{DDBF6336-57E9-4841-96CE-04E181FD1D2B}">
  <cacheSource type="external" connectionId="11"/>
  <cacheFields count="3">
    <cacheField name="[Measures].[Sum of Revenue]" caption="Sum of Revenue" numFmtId="0" hierarchy="58" level="32767"/>
    <cacheField name="[orders 1].[Month_date].[Month_date]" caption="Month_date" numFmtId="0" hierarchy="24" level="1">
      <sharedItems count="1">
        <s v="November"/>
      </sharedItems>
    </cacheField>
    <cacheField name="[products].[Occasion].[Occasion]" caption="Occasion" numFmtId="0" hierarchy="48" level="1">
      <sharedItems containsSemiMixedTypes="0" containsNonDate="0" containsString="0"/>
    </cacheField>
  </cacheFields>
  <cacheHierarchies count="7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2" memberValueDatatype="130" unbalanced="0">
      <fieldsUsage count="2">
        <fieldUsage x="-1"/>
        <fieldUsage x="1"/>
      </fieldsUsage>
    </cacheHierarchy>
    <cacheHierarchy uniqueName="[orders 1].[Order_Date]" caption="Order_Date" attribute="1" time="1" defaultMemberUniqueName="[orders 1].[Order_Date].[All]" allUniqueName="[orders 1].[Order_Date].[All]" dimensionUniqueName="[orders 1]" displayFolder="" count="2" memberValueDatatype="7" unbalanced="0"/>
    <cacheHierarchy uniqueName="[orders 1].[Order_Time]" caption="Order_Time" attribute="1" defaultMemberUniqueName="[orders 1].[Order_Time].[All]" allUniqueName="[orders 1].[Order_Time].[All]" dimensionUniqueName="[orders 1]" displayFolder="" count="0" memberValueDatatype="130"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0" memberValueDatatype="20" unbalanced="0"/>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2" memberValueDatatype="130" unbalanced="0">
      <fieldsUsage count="2">
        <fieldUsage x="-1"/>
        <fieldUsage x="2"/>
      </fieldsUsage>
    </cacheHierarchy>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total revenue]" caption="total revenue" measure="1" displayFolder="" measureGroup="orders" count="0"/>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oneField="1" hidden="1">
      <fieldsUsage count="1">
        <fieldUsage x="0"/>
      </fieldsUsage>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hidden="1">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hidden="1">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hidden="1">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hidden="1">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hidden="1">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hidden="1">
      <extLst>
        <ext xmlns:x15="http://schemas.microsoft.com/office/spreadsheetml/2010/11/main" uri="{B97F6D7D-B522-45F9-BDA1-12C45D357490}">
          <x15:cacheHierarchy aggregatedColumn="18"/>
        </ext>
      </extLst>
    </cacheHierarchy>
    <cacheHierarchy uniqueName="[Measures].[Sum of diff_order_delivery]" caption="Sum of diff_order_delivery" measure="1" displayFolder="" measureGroup="orders" count="0" hidden="1">
      <extLst>
        <ext xmlns:x15="http://schemas.microsoft.com/office/spreadsheetml/2010/11/main" uri="{B97F6D7D-B522-45F9-BDA1-12C45D357490}">
          <x15:cacheHierarchy aggregatedColumn="17"/>
        </ext>
      </extLst>
    </cacheHierarchy>
    <cacheHierarchy uniqueName="[Measures].[Average of diff_order_delivery]" caption="Average of diff_order_delivery" measure="1" displayFolder="" measureGroup="orders" count="0" hidden="1">
      <extLst>
        <ext xmlns:x15="http://schemas.microsoft.com/office/spreadsheetml/2010/11/main" uri="{B97F6D7D-B522-45F9-BDA1-12C45D357490}">
          <x15:cacheHierarchy aggregatedColumn="17"/>
        </ext>
      </extLst>
    </cacheHierarchy>
  </cacheHierarchies>
  <kpis count="0"/>
  <dimensions count="6">
    <dimension name="customers" uniqueName="[customers]" caption="customers"/>
    <dimension measure="1" name="Measures" uniqueName="[Measures]" caption="Measures"/>
    <dimension name="orders" uniqueName="[orders]" caption="orders"/>
    <dimension name="orders 1" uniqueName="[orders 1]" caption="orders 1"/>
    <dimension name="p2main" uniqueName="[p2main]" caption="p2main"/>
    <dimension name="products" uniqueName="[products]" caption="products"/>
  </dimensions>
  <measureGroups count="5">
    <measureGroup name="customers" caption="customers"/>
    <measureGroup name="orders" caption="orders"/>
    <measureGroup name="orders 1" caption="orders 1"/>
    <measureGroup name="p2main" caption="p2main"/>
    <measureGroup name="products" caption="products"/>
  </measureGroups>
  <maps count="9">
    <map measureGroup="0" dimension="0"/>
    <map measureGroup="1" dimension="0"/>
    <map measureGroup="1" dimension="2"/>
    <map measureGroup="1" dimension="5"/>
    <map measureGroup="2" dimension="3"/>
    <map measureGroup="2" dimension="5"/>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779187962966" backgroundQuery="1" createdVersion="8" refreshedVersion="8" minRefreshableVersion="3" recordCount="0" supportSubquery="1" supportAdvancedDrill="1" xr:uid="{5BB1CA60-0415-4066-8D8A-F197825AD937}">
  <cacheSource type="external" connectionId="11"/>
  <cacheFields count="3">
    <cacheField name="[customers].[City].[City]" caption="City" numFmtId="0" hierarchy="2" level="1">
      <sharedItems count="10">
        <s v="Ajmer"/>
        <s v="Bidhannagar"/>
        <s v="Dhanbad"/>
        <s v="Haridwar"/>
        <s v="Karaikudi"/>
        <s v="Kota"/>
        <s v="Machilipatnam"/>
        <s v="Madurai"/>
        <s v="Maheshtala"/>
        <s v="Nizamabad"/>
      </sharedItems>
    </cacheField>
    <cacheField name="[Measures].[Count of Order_ID]" caption="Count of Order_ID" numFmtId="0" hierarchy="64" level="32767"/>
    <cacheField name="[products].[Occasion].[Occasion]" caption="Occasion" numFmtId="0" hierarchy="48" level="1">
      <sharedItems containsSemiMixedTypes="0" containsNonDate="0" containsString="0"/>
    </cacheField>
  </cacheFields>
  <cacheHierarchies count="7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0"/>
      </fieldsUsage>
    </cacheHierarchy>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0" memberValueDatatype="130" unbalanced="0"/>
    <cacheHierarchy uniqueName="[orders 1].[Order_Date]" caption="Order_Date" attribute="1" time="1" defaultMemberUniqueName="[orders 1].[Order_Date].[All]" allUniqueName="[orders 1].[Order_Date].[All]" dimensionUniqueName="[orders 1]" displayFolder="" count="2" memberValueDatatype="7" unbalanced="0"/>
    <cacheHierarchy uniqueName="[orders 1].[Order_Time]" caption="Order_Time" attribute="1" defaultMemberUniqueName="[orders 1].[Order_Time].[All]" allUniqueName="[orders 1].[Order_Time].[All]" dimensionUniqueName="[orders 1]" displayFolder="" count="0" memberValueDatatype="130"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0" memberValueDatatype="20" unbalanced="0"/>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2" memberValueDatatype="130" unbalanced="0">
      <fieldsUsage count="2">
        <fieldUsage x="-1"/>
        <fieldUsage x="2"/>
      </fieldsUsage>
    </cacheHierarchy>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total revenue]" caption="total revenue" measure="1" displayFolder="" measureGroup="orders" count="0"/>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hidden="1">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hidden="1">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hidden="1">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hidden="1">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hidden="1">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hidden="1">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hidden="1">
      <extLst>
        <ext xmlns:x15="http://schemas.microsoft.com/office/spreadsheetml/2010/11/main" uri="{B97F6D7D-B522-45F9-BDA1-12C45D357490}">
          <x15:cacheHierarchy aggregatedColumn="18"/>
        </ext>
      </extLst>
    </cacheHierarchy>
    <cacheHierarchy uniqueName="[Measures].[Sum of diff_order_delivery]" caption="Sum of diff_order_delivery" measure="1" displayFolder="" measureGroup="orders" count="0" hidden="1">
      <extLst>
        <ext xmlns:x15="http://schemas.microsoft.com/office/spreadsheetml/2010/11/main" uri="{B97F6D7D-B522-45F9-BDA1-12C45D357490}">
          <x15:cacheHierarchy aggregatedColumn="17"/>
        </ext>
      </extLst>
    </cacheHierarchy>
    <cacheHierarchy uniqueName="[Measures].[Average of diff_order_delivery]" caption="Average of diff_order_delivery" measure="1" displayFolder="" measureGroup="orders" count="0" hidden="1">
      <extLst>
        <ext xmlns:x15="http://schemas.microsoft.com/office/spreadsheetml/2010/11/main" uri="{B97F6D7D-B522-45F9-BDA1-12C45D357490}">
          <x15:cacheHierarchy aggregatedColumn="17"/>
        </ext>
      </extLst>
    </cacheHierarchy>
  </cacheHierarchies>
  <kpis count="0"/>
  <dimensions count="6">
    <dimension name="customers" uniqueName="[customers]" caption="customers"/>
    <dimension measure="1" name="Measures" uniqueName="[Measures]" caption="Measures"/>
    <dimension name="orders" uniqueName="[orders]" caption="orders"/>
    <dimension name="orders 1" uniqueName="[orders 1]" caption="orders 1"/>
    <dimension name="p2main" uniqueName="[p2main]" caption="p2main"/>
    <dimension name="products" uniqueName="[products]" caption="products"/>
  </dimensions>
  <measureGroups count="5">
    <measureGroup name="customers" caption="customers"/>
    <measureGroup name="orders" caption="orders"/>
    <measureGroup name="orders 1" caption="orders 1"/>
    <measureGroup name="p2main" caption="p2main"/>
    <measureGroup name="products" caption="products"/>
  </measureGroups>
  <maps count="9">
    <map measureGroup="0" dimension="0"/>
    <map measureGroup="1" dimension="0"/>
    <map measureGroup="1" dimension="2"/>
    <map measureGroup="1" dimension="5"/>
    <map measureGroup="2" dimension="3"/>
    <map measureGroup="2" dimension="5"/>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US" refreshedDate="45956.526181018518" backgroundQuery="1" createdVersion="3" refreshedVersion="8" minRefreshableVersion="3" recordCount="0" supportSubquery="1" supportAdvancedDrill="1" xr:uid="{5F0D25E9-42E8-4634-BEFC-A6F7E733B305}">
  <cacheSource type="external" connectionId="11">
    <extLst>
      <ext xmlns:x14="http://schemas.microsoft.com/office/spreadsheetml/2009/9/main" uri="{F057638F-6D5F-4e77-A914-E7F072B9BCA8}">
        <x14:sourceConnection name="ThisWorkbookDataModel"/>
      </ext>
    </extLst>
  </cacheSource>
  <cacheFields count="0"/>
  <cacheHierarchies count="6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diff_order_delivery]" caption="diff_order_delivery" attribute="1" defaultMemberUniqueName="[orders].[diff_order_delivery].[All]" allUniqueName="[orders].[diff_order_delivery].[All]" dimensionUniqueName="[orders]" displayFolder="" count="0" memberValueDatatype="20" unbalanced="0"/>
    <cacheHierarchy uniqueName="[orders].[Hour]" caption="Hour" attribute="1" defaultMemberUniqueName="[orders].[Hour].[All]" allUniqueName="[orders].[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 1].[Order_ID]" caption="Order_ID" attribute="1" defaultMemberUniqueName="[orders 1].[Order_ID].[All]" allUniqueName="[orders 1].[Order_ID].[All]" dimensionUniqueName="[orders 1]" displayFolder="" count="0" memberValueDatatype="130" unbalanced="0"/>
    <cacheHierarchy uniqueName="[orders 1].[Customer_ID]" caption="Customer_ID" attribute="1" defaultMemberUniqueName="[orders 1].[Customer_ID].[All]" allUniqueName="[orders 1].[Customer_ID].[All]" dimensionUniqueName="[orders 1]" displayFolder="" count="0" memberValueDatatype="130" unbalanced="0"/>
    <cacheHierarchy uniqueName="[orders 1].[Product_ID]" caption="Product_ID" attribute="1" defaultMemberUniqueName="[orders 1].[Product_ID].[All]" allUniqueName="[orders 1].[Product_ID].[All]" dimensionUniqueName="[orders 1]" displayFolder="" count="0" memberValueDatatype="20" unbalanced="0"/>
    <cacheHierarchy uniqueName="[orders 1].[Quantity]" caption="Quantity" attribute="1" defaultMemberUniqueName="[orders 1].[Quantity].[All]" allUniqueName="[orders 1].[Quantity].[All]" dimensionUniqueName="[orders 1]" displayFolder="" count="0" memberValueDatatype="130" unbalanced="0"/>
    <cacheHierarchy uniqueName="[orders 1].[Month_date]" caption="Month_date" attribute="1" defaultMemberUniqueName="[orders 1].[Month_date].[All]" allUniqueName="[orders 1].[Month_date].[All]" dimensionUniqueName="[orders 1]" displayFolder="" count="0" memberValueDatatype="130" unbalanced="0"/>
    <cacheHierarchy uniqueName="[orders 1].[Order_Date]" caption="Order_Date" attribute="1" time="1" defaultMemberUniqueName="[orders 1].[Order_Date].[All]" allUniqueName="[orders 1].[Order_Date].[All]" dimensionUniqueName="[orders 1]" displayFolder="" count="0" memberValueDatatype="7" unbalanced="0"/>
    <cacheHierarchy uniqueName="[orders 1].[Order_Time]" caption="Order_Time" attribute="1" defaultMemberUniqueName="[orders 1].[Order_Time].[All]" allUniqueName="[orders 1].[Order_Time].[All]" dimensionUniqueName="[orders 1]" displayFolder="" count="0" memberValueDatatype="130" unbalanced="0"/>
    <cacheHierarchy uniqueName="[orders 1].[Delivery_Date]" caption="Delivery_Date" attribute="1" time="1" defaultMemberUniqueName="[orders 1].[Delivery_Date].[All]" allUniqueName="[orders 1].[Delivery_Date].[All]" dimensionUniqueName="[orders 1]" displayFolder="" count="0" memberValueDatatype="7" unbalanced="0"/>
    <cacheHierarchy uniqueName="[orders 1].[Delivery_Time]" caption="Delivery_Time" attribute="1" time="1" defaultMemberUniqueName="[orders 1].[Delivery_Time].[All]" allUniqueName="[orders 1].[Delivery_Time].[All]" dimensionUniqueName="[orders 1]" displayFolder="" count="0" memberValueDatatype="7" unbalanced="0"/>
    <cacheHierarchy uniqueName="[orders 1].[Location]" caption="Location" attribute="1" defaultMemberUniqueName="[orders 1].[Location].[All]" allUniqueName="[orders 1].[Location].[All]" dimensionUniqueName="[orders 1]" displayFolder="" count="0" memberValueDatatype="130" unbalanced="0"/>
    <cacheHierarchy uniqueName="[orders 1].[Occasion]" caption="Occasion" attribute="1" defaultMemberUniqueName="[orders 1].[Occasion].[All]" allUniqueName="[orders 1].[Occasion].[All]" dimensionUniqueName="[orders 1]" displayFolder="" count="0" memberValueDatatype="130" unbalanced="0"/>
    <cacheHierarchy uniqueName="[orders 1].[diff_order_delivery]" caption="diff_order_delivery" attribute="1" defaultMemberUniqueName="[orders 1].[diff_order_delivery].[All]" allUniqueName="[orders 1].[diff_order_delivery].[All]" dimensionUniqueName="[orders 1]" displayFolder="" count="0" memberValueDatatype="130" unbalanced="0"/>
    <cacheHierarchy uniqueName="[orders 1].[Hour]" caption="Hour" attribute="1" defaultMemberUniqueName="[orders 1].[Hour].[All]" allUniqueName="[orders 1].[Hour].[All]" dimensionUniqueName="[orders 1]" displayFolder="" count="0" memberValueDatatype="20" unbalanced="0"/>
    <cacheHierarchy uniqueName="[orders 1].[Revenue]" caption="Revenue" attribute="1" defaultMemberUniqueName="[orders 1].[Revenue].[All]" allUniqueName="[orders 1].[Revenue].[All]" dimensionUniqueName="[orders 1]" displayFolder="" count="0" memberValueDatatype="20" unbalanced="0"/>
    <cacheHierarchy uniqueName="[orders 1].[products.Price (INR)]" caption="products.Price (INR)" attribute="1" defaultMemberUniqueName="[orders 1].[products.Price (INR)].[All]" allUniqueName="[orders 1].[products.Price (INR)].[All]" dimensionUniqueName="[orders 1]" displayFolder="" count="0" memberValueDatatype="20" unbalanced="0"/>
    <cacheHierarchy uniqueName="[orders 1].[Day_Name_Order_Date]" caption="Day_Name_Order_Date" attribute="1" defaultMemberUniqueName="[orders 1].[Day_Name_Order_Date].[All]" allUniqueName="[orders 1].[Day_Name_Order_Date].[All]" dimensionUniqueName="[orders 1]" displayFolder="" count="0" memberValueDatatype="130" unbalanced="0"/>
    <cacheHierarchy uniqueName="[orders 1].[Order_Date (Month)]" caption="Order_Date (Month)" attribute="1" defaultMemberUniqueName="[orders 1].[Order_Date (Month)].[All]" allUniqueName="[orders 1].[Order_Date (Month)].[All]" dimensionUniqueName="[orders 1]" displayFolder="" count="0" memberValueDatatype="130" unbalanced="0"/>
    <cacheHierarchy uniqueName="[p2main].[Content]" caption="Content" attribute="1" defaultMemberUniqueName="[p2main].[Content].[All]" allUniqueName="[p2main].[Content].[All]" dimensionUniqueName="[p2main]" displayFolder="" count="0" memberValueDatatype="130" unbalanced="0"/>
    <cacheHierarchy uniqueName="[p2main].[Name]" caption="Name" attribute="1" defaultMemberUniqueName="[p2main].[Name].[All]" allUniqueName="[p2main].[Name].[All]" dimensionUniqueName="[p2main]" displayFolder="" count="0" memberValueDatatype="130" unbalanced="0"/>
    <cacheHierarchy uniqueName="[p2main].[Extension]" caption="Extension" attribute="1" defaultMemberUniqueName="[p2main].[Extension].[All]" allUniqueName="[p2main].[Extension].[All]" dimensionUniqueName="[p2main]" displayFolder="" count="0" memberValueDatatype="130" unbalanced="0"/>
    <cacheHierarchy uniqueName="[p2main].[Date accessed]" caption="Date accessed" attribute="1" time="1" defaultMemberUniqueName="[p2main].[Date accessed].[All]" allUniqueName="[p2main].[Date accessed].[All]" dimensionUniqueName="[p2main]" displayFolder="" count="0" memberValueDatatype="7" unbalanced="0"/>
    <cacheHierarchy uniqueName="[p2main].[Date modified]" caption="Date modified" attribute="1" time="1" defaultMemberUniqueName="[p2main].[Date modified].[All]" allUniqueName="[p2main].[Date modified].[All]" dimensionUniqueName="[p2main]" displayFolder="" count="0" memberValueDatatype="7" unbalanced="0"/>
    <cacheHierarchy uniqueName="[p2main].[Date created]" caption="Date created" attribute="1" time="1" defaultMemberUniqueName="[p2main].[Date created].[All]" allUniqueName="[p2main].[Date created].[All]" dimensionUniqueName="[p2main]" displayFolder="" count="0" memberValueDatatype="7" unbalanced="0"/>
    <cacheHierarchy uniqueName="[p2main].[Folder Path]" caption="Folder Path" attribute="1" defaultMemberUniqueName="[p2main].[Folder Path].[All]" allUniqueName="[p2main].[Folder Path].[All]" dimensionUniqueName="[p2main]"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2" memberValueDatatype="130" unbalanced="0"/>
    <cacheHierarchy uniqueName="[orders 1].[Order_Date (Month Index)]" caption="Order_Date (Month Index)" attribute="1" defaultMemberUniqueName="[orders 1].[Order_Date (Month Index)].[All]" allUniqueName="[orders 1].[Order_Date (Month Index)].[All]" dimensionUniqueName="[orders 1]" displayFolder="" count="0" memberValueDatatype="20" unbalanced="0" hidden="1"/>
    <cacheHierarchy uniqueName="[Measures].[Sum of products.Price (INR)]" caption="Sum of products.Price (INR)" measure="1" displayFolder="" measureGroup="orders" count="0">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1" count="0">
      <extLst>
        <ext xmlns:x15="http://schemas.microsoft.com/office/spreadsheetml/2010/11/main" uri="{B97F6D7D-B522-45F9-BDA1-12C45D357490}">
          <x15:cacheHierarchy aggregatedColumn="33"/>
        </ext>
      </extLst>
    </cacheHierarchy>
    <cacheHierarchy uniqueName="[Measures].[Average of Revenue]" caption="Average of Revenue" measure="1" displayFolder="" measureGroup="orders 1" count="0">
      <extLst>
        <ext xmlns:x15="http://schemas.microsoft.com/office/spreadsheetml/2010/11/main" uri="{B97F6D7D-B522-45F9-BDA1-12C45D357490}">
          <x15:cacheHierarchy aggregatedColumn="33"/>
        </ext>
      </extLst>
    </cacheHierarchy>
    <cacheHierarchy uniqueName="[Measures].[Sum of Hour]" caption="Sum of Hour" measure="1" displayFolder="" measureGroup="orders 1" count="0">
      <extLst>
        <ext xmlns:x15="http://schemas.microsoft.com/office/spreadsheetml/2010/11/main" uri="{B97F6D7D-B522-45F9-BDA1-12C45D357490}">
          <x15:cacheHierarchy aggregatedColumn="32"/>
        </ext>
      </extLst>
    </cacheHierarchy>
    <cacheHierarchy uniqueName="[Measures].[Count of diff_order_delivery]" caption="Count of diff_order_delivery" measure="1" displayFolder="" measureGroup="orders 1" count="0">
      <extLst>
        <ext xmlns:x15="http://schemas.microsoft.com/office/spreadsheetml/2010/11/main" uri="{B97F6D7D-B522-45F9-BDA1-12C45D357490}">
          <x15:cacheHierarchy aggregatedColumn="31"/>
        </ext>
      </extLst>
    </cacheHierarchy>
    <cacheHierarchy uniqueName="[Measures].[Count of diff_order_delivery 2]" caption="Count of diff_order_delivery 2" measure="1" displayFolder="" measureGroup="orders" count="0">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s" count="0">
      <extLst>
        <ext xmlns:x15="http://schemas.microsoft.com/office/spreadsheetml/2010/11/main" uri="{B97F6D7D-B522-45F9-BDA1-12C45D357490}">
          <x15:cacheHierarchy aggregatedColumn="7"/>
        </ext>
      </extLst>
    </cacheHierarchy>
    <cacheHierarchy uniqueName="[Measures].[Count of Order_ID]" caption="Count of Order_ID" measure="1" displayFolder="" measureGroup="orders" count="0">
      <extLst>
        <ext xmlns:x15="http://schemas.microsoft.com/office/spreadsheetml/2010/11/main" uri="{B97F6D7D-B522-45F9-BDA1-12C45D357490}">
          <x15:cacheHierarchy aggregatedColumn="7"/>
        </ext>
      </extLst>
    </cacheHierarchy>
    <cacheHierarchy uniqueName="[Measures].[Count of Occasion]" caption="Count of Occasion" measure="1" displayFolder="" measureGroup="orders" count="0">
      <extLst>
        <ext xmlns:x15="http://schemas.microsoft.com/office/spreadsheetml/2010/11/main" uri="{B97F6D7D-B522-45F9-BDA1-12C45D357490}">
          <x15:cacheHierarchy aggregatedColumn="16"/>
        </ext>
      </extLst>
    </cacheHierarchy>
    <cacheHierarchy uniqueName="[Measures].[Count of Order_Date]" caption="Count of Order_Date" measure="1" displayFolder="" measureGroup="orders 1" count="0">
      <extLst>
        <ext xmlns:x15="http://schemas.microsoft.com/office/spreadsheetml/2010/11/main" uri="{B97F6D7D-B522-45F9-BDA1-12C45D357490}">
          <x15:cacheHierarchy aggregatedColumn="25"/>
        </ext>
      </extLst>
    </cacheHierarchy>
    <cacheHierarchy uniqueName="[Measures].[Sum of Hour 2]" caption="Sum of Hour 2" measure="1" displayFolder="" measureGroup="orders" count="0">
      <extLst>
        <ext xmlns:x15="http://schemas.microsoft.com/office/spreadsheetml/2010/11/main" uri="{B97F6D7D-B522-45F9-BDA1-12C45D357490}">
          <x15:cacheHierarchy aggregatedColumn="18"/>
        </ext>
      </extLst>
    </cacheHierarchy>
    <cacheHierarchy uniqueName="[Measures].[total revenue]" caption="total revenue" measure="1" displayFolder="" measureGroup="orders" count="0"/>
    <cacheHierarchy uniqueName="[Measures].[__XL_Count p2main]" caption="__XL_Count p2main" measure="1" displayFolder="" measureGroup="p2main"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orders 1]" caption="__XL_Count orders 1" measure="1" displayFolder="" measureGroup="orders 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297981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D152910-0B51-456E-B345-931F01A46A9F}" name="PivotTable14" cacheId="1194" applyNumberFormats="0" applyBorderFormats="0" applyFontFormats="0" applyPatternFormats="0" applyAlignmentFormats="0" applyWidthHeightFormats="1" dataCaption="Values" tag="638c9c38-e9a8-4534-b563-3c9dae07f5b2" updatedVersion="8" minRefreshableVersion="5" useAutoFormatting="1" subtotalHiddenItems="1" itemPrintTitles="1" createdVersion="8" indent="0" outline="1" outlineData="1" multipleFieldFilters="0">
  <location ref="I22:K39" firstHeaderRow="1" firstDataRow="1" firstDataCol="0"/>
  <pivotFields count="1">
    <pivotField allDrilled="1" subtotalTop="0" showAll="0" dataSourceSort="1" defaultSubtotal="0" defaultAttributeDrillState="1"/>
  </pivotField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Occasion].&amp;[Diwali]"/>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8894C72-9730-44B0-8C74-7CBCDB2427BB}" name="PivotTable11" cacheId="1191" applyNumberFormats="0" applyBorderFormats="0" applyFontFormats="0" applyPatternFormats="0" applyAlignmentFormats="0" applyWidthHeightFormats="1" dataCaption="Values" tag="7ceb2d69-3661-42bb-825d-e3d6952416d9" updatedVersion="8" minRefreshableVersion="5" useAutoFormatting="1" subtotalHiddenItems="1" itemPrintTitles="1" createdVersion="8" indent="0" outline="1" outlineData="1" multipleFieldFilters="0" chartFormat="7">
  <location ref="B29:C53" firstHeaderRow="1" firstDataRow="1" firstDataCol="1"/>
  <pivotFields count="4">
    <pivotField allDrilled="1" subtotalTop="0" showAll="0" sortType="descending" defaultSubtotal="0" defaultAttributeDrillState="1">
      <items count="994">
        <item x="993"/>
        <item x="992"/>
        <item x="991"/>
        <item x="990"/>
        <item x="989"/>
        <item x="988"/>
        <item x="987"/>
        <item x="986"/>
        <item x="985"/>
        <item x="984"/>
        <item x="983"/>
        <item x="982"/>
        <item x="981"/>
        <item x="980"/>
        <item x="979"/>
        <item x="978"/>
        <item x="977"/>
        <item x="976"/>
        <item x="975"/>
        <item x="974"/>
        <item x="973"/>
        <item x="972"/>
        <item x="971"/>
        <item x="970"/>
        <item x="969"/>
        <item x="968"/>
        <item x="967"/>
        <item x="966"/>
        <item x="965"/>
        <item x="964"/>
        <item x="963"/>
        <item x="962"/>
        <item x="961"/>
        <item x="960"/>
        <item x="959"/>
        <item x="958"/>
        <item x="957"/>
        <item x="956"/>
        <item x="955"/>
        <item x="954"/>
        <item x="953"/>
        <item x="952"/>
        <item x="951"/>
        <item x="950"/>
        <item x="949"/>
        <item x="948"/>
        <item x="947"/>
        <item x="946"/>
        <item x="945"/>
        <item x="944"/>
        <item x="943"/>
        <item x="942"/>
        <item x="941"/>
        <item x="940"/>
        <item x="939"/>
        <item x="938"/>
        <item x="937"/>
        <item x="936"/>
        <item x="935"/>
        <item x="934"/>
        <item x="933"/>
        <item x="932"/>
        <item x="931"/>
        <item x="930"/>
        <item x="929"/>
        <item x="928"/>
        <item x="927"/>
        <item x="926"/>
        <item x="925"/>
        <item x="924"/>
        <item x="923"/>
        <item x="922"/>
        <item x="921"/>
        <item x="920"/>
        <item x="919"/>
        <item x="918"/>
        <item x="917"/>
        <item x="916"/>
        <item x="915"/>
        <item x="914"/>
        <item x="913"/>
        <item x="912"/>
        <item x="911"/>
        <item x="910"/>
        <item x="909"/>
        <item x="908"/>
        <item x="907"/>
        <item x="906"/>
        <item x="905"/>
        <item x="904"/>
        <item x="903"/>
        <item x="902"/>
        <item x="901"/>
        <item x="900"/>
        <item x="899"/>
        <item x="898"/>
        <item x="897"/>
        <item x="896"/>
        <item x="895"/>
        <item x="894"/>
        <item x="893"/>
        <item x="892"/>
        <item x="891"/>
        <item x="890"/>
        <item x="889"/>
        <item x="888"/>
        <item x="887"/>
        <item x="886"/>
        <item x="885"/>
        <item x="884"/>
        <item x="883"/>
        <item x="882"/>
        <item x="881"/>
        <item x="880"/>
        <item x="879"/>
        <item x="878"/>
        <item x="877"/>
        <item x="876"/>
        <item x="875"/>
        <item x="874"/>
        <item x="873"/>
        <item x="872"/>
        <item x="871"/>
        <item x="870"/>
        <item x="869"/>
        <item x="868"/>
        <item x="867"/>
        <item x="866"/>
        <item x="865"/>
        <item x="864"/>
        <item x="863"/>
        <item x="862"/>
        <item x="861"/>
        <item x="860"/>
        <item x="859"/>
        <item x="858"/>
        <item x="857"/>
        <item x="856"/>
        <item x="855"/>
        <item x="854"/>
        <item x="853"/>
        <item x="852"/>
        <item x="851"/>
        <item x="850"/>
        <item x="849"/>
        <item x="848"/>
        <item x="847"/>
        <item x="846"/>
        <item x="845"/>
        <item x="844"/>
        <item x="843"/>
        <item x="842"/>
        <item x="841"/>
        <item x="840"/>
        <item x="839"/>
        <item x="838"/>
        <item x="837"/>
        <item x="836"/>
        <item x="835"/>
        <item x="834"/>
        <item x="833"/>
        <item x="832"/>
        <item x="831"/>
        <item x="830"/>
        <item x="829"/>
        <item x="828"/>
        <item x="827"/>
        <item x="826"/>
        <item x="825"/>
        <item x="824"/>
        <item x="823"/>
        <item x="822"/>
        <item x="821"/>
        <item x="820"/>
        <item x="819"/>
        <item x="818"/>
        <item x="817"/>
        <item x="816"/>
        <item x="815"/>
        <item x="814"/>
        <item x="813"/>
        <item x="812"/>
        <item x="811"/>
        <item x="810"/>
        <item x="809"/>
        <item x="808"/>
        <item x="807"/>
        <item x="806"/>
        <item x="805"/>
        <item x="804"/>
        <item x="803"/>
        <item x="802"/>
        <item x="801"/>
        <item x="800"/>
        <item x="799"/>
        <item x="798"/>
        <item x="797"/>
        <item x="796"/>
        <item x="795"/>
        <item x="794"/>
        <item x="793"/>
        <item x="792"/>
        <item x="791"/>
        <item x="790"/>
        <item x="789"/>
        <item x="788"/>
        <item x="787"/>
        <item x="786"/>
        <item x="785"/>
        <item x="784"/>
        <item x="783"/>
        <item x="782"/>
        <item x="781"/>
        <item x="780"/>
        <item x="779"/>
        <item x="778"/>
        <item x="777"/>
        <item x="776"/>
        <item x="775"/>
        <item x="774"/>
        <item x="773"/>
        <item x="772"/>
        <item x="771"/>
        <item x="770"/>
        <item x="769"/>
        <item x="768"/>
        <item x="767"/>
        <item x="766"/>
        <item x="765"/>
        <item x="764"/>
        <item x="763"/>
        <item x="762"/>
        <item x="761"/>
        <item x="760"/>
        <item x="759"/>
        <item x="758"/>
        <item x="757"/>
        <item x="756"/>
        <item x="755"/>
        <item x="754"/>
        <item x="753"/>
        <item x="752"/>
        <item x="751"/>
        <item x="750"/>
        <item x="749"/>
        <item x="748"/>
        <item x="747"/>
        <item x="746"/>
        <item x="745"/>
        <item x="744"/>
        <item x="743"/>
        <item x="742"/>
        <item x="741"/>
        <item x="740"/>
        <item x="739"/>
        <item x="738"/>
        <item x="737"/>
        <item x="736"/>
        <item x="735"/>
        <item x="734"/>
        <item x="733"/>
        <item x="732"/>
        <item x="731"/>
        <item x="730"/>
        <item x="729"/>
        <item x="728"/>
        <item x="727"/>
        <item x="726"/>
        <item x="725"/>
        <item x="724"/>
        <item x="723"/>
        <item x="722"/>
        <item x="721"/>
        <item x="720"/>
        <item x="719"/>
        <item x="718"/>
        <item x="717"/>
        <item x="716"/>
        <item x="715"/>
        <item x="714"/>
        <item x="713"/>
        <item x="712"/>
        <item x="711"/>
        <item x="710"/>
        <item x="709"/>
        <item x="708"/>
        <item x="707"/>
        <item x="706"/>
        <item x="705"/>
        <item x="704"/>
        <item x="703"/>
        <item x="702"/>
        <item x="701"/>
        <item x="700"/>
        <item x="699"/>
        <item x="698"/>
        <item x="697"/>
        <item x="696"/>
        <item x="695"/>
        <item x="694"/>
        <item x="693"/>
        <item x="692"/>
        <item x="691"/>
        <item x="690"/>
        <item x="689"/>
        <item x="688"/>
        <item x="687"/>
        <item x="686"/>
        <item x="685"/>
        <item x="684"/>
        <item x="683"/>
        <item x="682"/>
        <item x="681"/>
        <item x="680"/>
        <item x="679"/>
        <item x="678"/>
        <item x="677"/>
        <item x="676"/>
        <item x="675"/>
        <item x="674"/>
        <item x="673"/>
        <item x="672"/>
        <item x="671"/>
        <item x="670"/>
        <item x="669"/>
        <item x="668"/>
        <item x="667"/>
        <item x="666"/>
        <item x="665"/>
        <item x="664"/>
        <item x="663"/>
        <item x="662"/>
        <item x="661"/>
        <item x="660"/>
        <item x="659"/>
        <item x="658"/>
        <item x="657"/>
        <item x="656"/>
        <item x="655"/>
        <item x="654"/>
        <item x="653"/>
        <item x="652"/>
        <item x="651"/>
        <item x="650"/>
        <item x="649"/>
        <item x="648"/>
        <item x="647"/>
        <item x="646"/>
        <item x="645"/>
        <item x="644"/>
        <item x="643"/>
        <item x="642"/>
        <item x="641"/>
        <item x="640"/>
        <item x="639"/>
        <item x="638"/>
        <item x="637"/>
        <item x="636"/>
        <item x="635"/>
        <item x="634"/>
        <item x="633"/>
        <item x="632"/>
        <item x="631"/>
        <item x="630"/>
        <item x="629"/>
        <item x="628"/>
        <item x="627"/>
        <item x="626"/>
        <item x="625"/>
        <item x="624"/>
        <item x="623"/>
        <item x="622"/>
        <item x="621"/>
        <item x="620"/>
        <item x="619"/>
        <item x="618"/>
        <item x="617"/>
        <item x="616"/>
        <item x="615"/>
        <item x="614"/>
        <item x="613"/>
        <item x="612"/>
        <item x="611"/>
        <item x="610"/>
        <item x="609"/>
        <item x="608"/>
        <item x="607"/>
        <item x="606"/>
        <item x="605"/>
        <item x="604"/>
        <item x="603"/>
        <item x="602"/>
        <item x="601"/>
        <item x="600"/>
        <item x="599"/>
        <item x="598"/>
        <item x="597"/>
        <item x="596"/>
        <item x="595"/>
        <item x="594"/>
        <item x="593"/>
        <item x="592"/>
        <item x="591"/>
        <item x="590"/>
        <item x="589"/>
        <item x="588"/>
        <item x="587"/>
        <item x="586"/>
        <item x="585"/>
        <item x="584"/>
        <item x="583"/>
        <item x="582"/>
        <item x="581"/>
        <item x="580"/>
        <item x="579"/>
        <item x="578"/>
        <item x="577"/>
        <item x="576"/>
        <item x="575"/>
        <item x="574"/>
        <item x="573"/>
        <item x="572"/>
        <item x="571"/>
        <item x="570"/>
        <item x="569"/>
        <item x="568"/>
        <item x="567"/>
        <item x="566"/>
        <item x="565"/>
        <item x="564"/>
        <item x="563"/>
        <item x="562"/>
        <item x="561"/>
        <item x="560"/>
        <item x="559"/>
        <item x="558"/>
        <item x="557"/>
        <item x="556"/>
        <item x="555"/>
        <item x="554"/>
        <item x="553"/>
        <item x="552"/>
        <item x="551"/>
        <item x="550"/>
        <item x="549"/>
        <item x="548"/>
        <item x="547"/>
        <item x="546"/>
        <item x="545"/>
        <item x="544"/>
        <item x="543"/>
        <item x="542"/>
        <item x="541"/>
        <item x="540"/>
        <item x="539"/>
        <item x="538"/>
        <item x="537"/>
        <item x="536"/>
        <item x="535"/>
        <item x="534"/>
        <item x="533"/>
        <item x="532"/>
        <item x="531"/>
        <item x="530"/>
        <item x="529"/>
        <item x="528"/>
        <item x="527"/>
        <item x="526"/>
        <item x="525"/>
        <item x="524"/>
        <item x="523"/>
        <item x="522"/>
        <item x="521"/>
        <item x="520"/>
        <item x="519"/>
        <item x="518"/>
        <item x="517"/>
        <item x="516"/>
        <item x="515"/>
        <item x="514"/>
        <item x="513"/>
        <item x="512"/>
        <item x="511"/>
        <item x="510"/>
        <item x="509"/>
        <item x="508"/>
        <item x="507"/>
        <item x="506"/>
        <item x="505"/>
        <item x="504"/>
        <item x="503"/>
        <item x="502"/>
        <item x="501"/>
        <item x="500"/>
        <item x="499"/>
        <item x="498"/>
        <item x="497"/>
        <item x="496"/>
        <item x="495"/>
        <item x="494"/>
        <item x="493"/>
        <item x="492"/>
        <item x="491"/>
        <item x="490"/>
        <item x="489"/>
        <item x="488"/>
        <item x="487"/>
        <item x="486"/>
        <item x="485"/>
        <item x="484"/>
        <item x="483"/>
        <item x="482"/>
        <item x="481"/>
        <item x="480"/>
        <item x="479"/>
        <item x="478"/>
        <item x="477"/>
        <item x="476"/>
        <item x="475"/>
        <item x="474"/>
        <item x="473"/>
        <item x="472"/>
        <item x="471"/>
        <item x="470"/>
        <item x="469"/>
        <item x="468"/>
        <item x="467"/>
        <item x="466"/>
        <item x="465"/>
        <item x="464"/>
        <item x="463"/>
        <item x="462"/>
        <item x="461"/>
        <item x="460"/>
        <item x="459"/>
        <item x="458"/>
        <item x="457"/>
        <item x="456"/>
        <item x="455"/>
        <item x="454"/>
        <item x="453"/>
        <item x="452"/>
        <item x="451"/>
        <item x="450"/>
        <item x="449"/>
        <item x="448"/>
        <item x="447"/>
        <item x="446"/>
        <item x="445"/>
        <item x="444"/>
        <item x="443"/>
        <item x="442"/>
        <item x="441"/>
        <item x="440"/>
        <item x="439"/>
        <item x="438"/>
        <item x="437"/>
        <item x="436"/>
        <item x="435"/>
        <item x="434"/>
        <item x="433"/>
        <item x="432"/>
        <item x="431"/>
        <item x="430"/>
        <item x="429"/>
        <item x="428"/>
        <item x="427"/>
        <item x="426"/>
        <item x="425"/>
        <item x="424"/>
        <item x="423"/>
        <item x="422"/>
        <item x="421"/>
        <item x="420"/>
        <item x="419"/>
        <item x="418"/>
        <item x="417"/>
        <item x="416"/>
        <item x="415"/>
        <item x="414"/>
        <item x="413"/>
        <item x="412"/>
        <item x="411"/>
        <item x="410"/>
        <item x="409"/>
        <item x="408"/>
        <item x="407"/>
        <item x="406"/>
        <item x="405"/>
        <item x="404"/>
        <item x="403"/>
        <item x="402"/>
        <item x="401"/>
        <item x="400"/>
        <item x="399"/>
        <item x="398"/>
        <item x="397"/>
        <item x="396"/>
        <item x="395"/>
        <item x="394"/>
        <item x="393"/>
        <item x="392"/>
        <item x="391"/>
        <item x="390"/>
        <item x="389"/>
        <item x="388"/>
        <item x="387"/>
        <item x="386"/>
        <item x="385"/>
        <item x="384"/>
        <item x="383"/>
        <item x="382"/>
        <item x="381"/>
        <item x="380"/>
        <item x="379"/>
        <item x="378"/>
        <item x="377"/>
        <item x="376"/>
        <item x="375"/>
        <item x="374"/>
        <item x="373"/>
        <item x="372"/>
        <item x="371"/>
        <item x="370"/>
        <item x="369"/>
        <item x="368"/>
        <item x="367"/>
        <item x="366"/>
        <item x="365"/>
        <item x="364"/>
        <item x="363"/>
        <item x="362"/>
        <item x="361"/>
        <item x="360"/>
        <item x="359"/>
        <item x="358"/>
        <item x="357"/>
        <item x="356"/>
        <item x="355"/>
        <item x="354"/>
        <item x="353"/>
        <item x="352"/>
        <item x="351"/>
        <item x="350"/>
        <item x="349"/>
        <item x="348"/>
        <item x="347"/>
        <item x="346"/>
        <item x="345"/>
        <item x="344"/>
        <item x="343"/>
        <item x="342"/>
        <item x="341"/>
        <item x="340"/>
        <item x="339"/>
        <item x="338"/>
        <item x="337"/>
        <item x="336"/>
        <item x="335"/>
        <item x="334"/>
        <item x="333"/>
        <item x="332"/>
        <item x="331"/>
        <item x="330"/>
        <item x="329"/>
        <item x="328"/>
        <item x="327"/>
        <item x="326"/>
        <item x="325"/>
        <item x="324"/>
        <item x="323"/>
        <item x="322"/>
        <item x="321"/>
        <item x="320"/>
        <item x="319"/>
        <item x="318"/>
        <item x="317"/>
        <item x="316"/>
        <item x="315"/>
        <item x="314"/>
        <item x="313"/>
        <item x="312"/>
        <item x="311"/>
        <item x="310"/>
        <item x="309"/>
        <item x="308"/>
        <item x="307"/>
        <item x="306"/>
        <item x="305"/>
        <item x="304"/>
        <item x="303"/>
        <item x="302"/>
        <item x="301"/>
        <item x="300"/>
        <item x="299"/>
        <item x="298"/>
        <item x="297"/>
        <item x="296"/>
        <item x="295"/>
        <item x="294"/>
        <item x="293"/>
        <item x="292"/>
        <item x="291"/>
        <item x="290"/>
        <item x="289"/>
        <item x="288"/>
        <item x="287"/>
        <item x="286"/>
        <item x="285"/>
        <item x="284"/>
        <item x="283"/>
        <item x="282"/>
        <item x="281"/>
        <item x="280"/>
        <item x="279"/>
        <item x="278"/>
        <item x="277"/>
        <item x="276"/>
        <item x="275"/>
        <item x="274"/>
        <item x="273"/>
        <item x="272"/>
        <item x="271"/>
        <item x="270"/>
        <item x="269"/>
        <item x="268"/>
        <item x="267"/>
        <item x="266"/>
        <item x="265"/>
        <item x="264"/>
        <item x="263"/>
        <item x="262"/>
        <item x="261"/>
        <item x="260"/>
        <item x="259"/>
        <item x="258"/>
        <item x="257"/>
        <item x="256"/>
        <item x="255"/>
        <item x="254"/>
        <item x="253"/>
        <item x="252"/>
        <item x="251"/>
        <item x="250"/>
        <item x="249"/>
        <item x="248"/>
        <item x="247"/>
        <item x="246"/>
        <item x="245"/>
        <item x="244"/>
        <item x="243"/>
        <item x="242"/>
        <item x="241"/>
        <item x="240"/>
        <item x="239"/>
        <item x="238"/>
        <item x="237"/>
        <item x="236"/>
        <item x="235"/>
        <item x="234"/>
        <item x="233"/>
        <item x="232"/>
        <item x="231"/>
        <item x="230"/>
        <item x="229"/>
        <item x="228"/>
        <item x="227"/>
        <item x="226"/>
        <item x="225"/>
        <item x="224"/>
        <item x="223"/>
        <item x="222"/>
        <item x="221"/>
        <item x="220"/>
        <item x="219"/>
        <item x="218"/>
        <item x="217"/>
        <item x="216"/>
        <item x="215"/>
        <item x="214"/>
        <item x="213"/>
        <item x="212"/>
        <item x="211"/>
        <item x="210"/>
        <item x="209"/>
        <item x="208"/>
        <item x="207"/>
        <item x="206"/>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s>
    </pivotField>
    <pivotField dataField="1" subtotalTop="0" showAll="0" defaultSubtotal="0"/>
    <pivotField axis="axisRow" allDrilled="1" subtotalTop="0" showAll="0" sortType="ascending"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allDrilled="1" subtotalTop="0" showAll="0" dataSourceSort="1" defaultSubtotal="0" defaultAttributeDrillState="1"/>
  </pivotFields>
  <rowFields count="1">
    <field x="2"/>
  </rowFields>
  <rowItems count="24">
    <i>
      <x/>
    </i>
    <i>
      <x v="1"/>
    </i>
    <i>
      <x v="2"/>
    </i>
    <i>
      <x v="3"/>
    </i>
    <i>
      <x v="4"/>
    </i>
    <i>
      <x v="5"/>
    </i>
    <i>
      <x v="6"/>
    </i>
    <i>
      <x v="7"/>
    </i>
    <i>
      <x v="8"/>
    </i>
    <i>
      <x v="9"/>
    </i>
    <i>
      <x v="10"/>
    </i>
    <i>
      <x v="11"/>
    </i>
    <i>
      <x v="12"/>
    </i>
    <i>
      <x v="13"/>
    </i>
    <i>
      <x v="14"/>
    </i>
    <i>
      <x v="15"/>
    </i>
    <i>
      <x v="16"/>
    </i>
    <i>
      <x v="17"/>
    </i>
    <i>
      <x v="18"/>
    </i>
    <i>
      <x v="19"/>
    </i>
    <i>
      <x v="20"/>
    </i>
    <i>
      <x v="21"/>
    </i>
    <i>
      <x v="22"/>
    </i>
    <i t="grand">
      <x/>
    </i>
  </rowItems>
  <colItems count="1">
    <i/>
  </colItems>
  <dataFields count="1">
    <dataField name="Sum of Revenue" fld="1" baseField="0" baseItem="0"/>
  </dataFields>
  <chartFormats count="1">
    <chartFormat chart="6" format="2" series="1">
      <pivotArea type="data" outline="0" fieldPosition="0">
        <references count="1">
          <reference field="4294967294" count="1" selected="0">
            <x v="0"/>
          </reference>
        </references>
      </pivotArea>
    </chartFormat>
  </chartFormat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Occasion].&amp;[Diwali]"/>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211FA99-D321-48FD-87BC-086232DEF389}" name="PivotTable9" cacheId="776" applyNumberFormats="0" applyBorderFormats="0" applyFontFormats="0" applyPatternFormats="0" applyAlignmentFormats="0" applyWidthHeightFormats="1" dataCaption="Values" tag="558c4daf-a064-4341-b639-fc13ace76715" updatedVersion="8" minRefreshableVersion="3" useAutoFormatting="1" subtotalHiddenItems="1" itemPrintTitles="1" createdVersion="8" indent="0" outline="1" outlineData="1" multipleFieldFilters="0" chartFormat="6">
  <location ref="G13:H21"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Sum of Revenue" fld="0" baseField="0" baseItem="0"/>
  </dataFields>
  <chartFormats count="1">
    <chartFormat chart="4" format="2" series="1">
      <pivotArea type="data" outline="0" fieldPosition="0">
        <references count="1">
          <reference field="4294967294" count="1" selected="0">
            <x v="0"/>
          </reference>
        </references>
      </pivotArea>
    </chartFormat>
  </chartFormat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ccasion].&amp;[Hol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1AEEF36-28CB-4587-9A50-5F5F44A0BB99}" name="PivotTable8" cacheId="1206" applyNumberFormats="0" applyBorderFormats="0" applyFontFormats="0" applyPatternFormats="0" applyAlignmentFormats="0" applyWidthHeightFormats="1" dataCaption="Values" tag="9f801833-a2ec-4b79-be82-0f63084dcb41" updatedVersion="8" minRefreshableVersion="5" useAutoFormatting="1" subtotalHiddenItems="1" itemPrintTitles="1" createdVersion="8" indent="0" outline="1" outlineData="1" multipleFieldFilters="0" chartFormat="6">
  <location ref="D12:E23"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Count of Order_ID" fld="1"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Occasion].&amp;[Diwali]"/>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64">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08957F0-74E8-4A06-8EE9-8958E696F773}" name="PivotTable5" cacheId="1188" applyNumberFormats="0" applyBorderFormats="0" applyFontFormats="0" applyPatternFormats="0" applyAlignmentFormats="0" applyWidthHeightFormats="1" dataCaption="Values" tag="bc2bb951-c307-46d8-a68b-bc8a70cb7940" updatedVersion="8" minRefreshableVersion="5" useAutoFormatting="1" subtotalHiddenItems="1" itemPrintTitles="1" createdVersion="8" indent="0" outline="1" outlineData="1" multipleFieldFilters="0" chartFormat="8">
  <location ref="D1:E7" firstHeaderRow="1" firstDataRow="1" firstDataCol="1"/>
  <pivotFields count="4">
    <pivotField dataField="1" subtotalTop="0" showAll="0" defaultSubtotal="0"/>
    <pivotField allDrilled="1" subtotalTop="0" showAll="0" sortType="ascending" defaultSubtotal="0" defaultAttributeDrillState="1">
      <items count="12">
        <item x="4"/>
        <item x="3"/>
        <item x="7"/>
        <item x="0"/>
        <item x="8"/>
        <item x="6"/>
        <item x="5"/>
        <item x="1"/>
        <item x="11"/>
        <item x="10"/>
        <item x="9"/>
        <item x="2"/>
      </items>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Sum of Revenue" fld="0" baseField="0" baseItem="0"/>
  </dataFields>
  <chartFormats count="1">
    <chartFormat chart="4" format="2" series="1">
      <pivotArea type="data" outline="0" fieldPosition="0">
        <references count="1">
          <reference field="4294967294" count="1" selected="0">
            <x v="0"/>
          </reference>
        </references>
      </pivotArea>
    </chartFormat>
  </chartFormat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Occasion].&amp;[Diwali]"/>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2" iMeasureHier="58">
      <autoFilter ref="A1">
        <filterColumn colId="0">
          <top10 val="5" filterVal="5"/>
        </filterColumn>
      </autoFilter>
    </filter>
  </filters>
  <rowHierarchiesUsage count="1">
    <rowHierarchyUsage hierarchyUsage="4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3BDD9B7-FD43-45E3-82E4-80E883B843F9}" name="PivotTable3" cacheId="1200" applyNumberFormats="0" applyBorderFormats="0" applyFontFormats="0" applyPatternFormats="0" applyAlignmentFormats="0" applyWidthHeightFormats="1" dataCaption="Values" tag="54c0f125-4a0a-4c1b-b1d5-eb96c1644d59" updatedVersion="8" minRefreshableVersion="5" useAutoFormatting="1" subtotalHiddenItems="1" itemPrintTitles="1" createdVersion="8" indent="0" outline="1" outlineData="1" multipleFieldFilters="0">
  <location ref="G2:L3"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6">
    <i>
      <x/>
    </i>
    <i i="1">
      <x v="1"/>
    </i>
    <i i="2">
      <x v="2"/>
    </i>
    <i i="3">
      <x v="3"/>
    </i>
    <i i="4">
      <x v="4"/>
    </i>
    <i i="5">
      <x v="5"/>
    </i>
  </colItems>
  <dataFields count="6">
    <dataField name="Sum of Revenue" fld="0" baseField="0" baseItem="0"/>
    <dataField name="Average of Revenue2" fld="1" subtotal="average" baseField="0" baseItem="1"/>
    <dataField name="Count of diff_order_delivery" fld="2" subtotal="count" baseField="0" baseItem="0"/>
    <dataField name="Count of Order_ID" fld="3" subtotal="count" baseField="0" baseItem="1"/>
    <dataField fld="4" subtotal="count" baseField="0" baseItem="0"/>
    <dataField name="Average of diff_order_delivery" fld="5" subtotal="average" baseField="0" baseItem="2"/>
  </dataField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Occasion].&amp;[Diwali]"/>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Revenue2"/>
    <pivotHierarchy dragToData="1"/>
    <pivotHierarchy dragToData="1"/>
    <pivotHierarchy dragToData="1"/>
    <pivotHierarchy dragToData="1"/>
    <pivotHierarchy dragToData="1" caption="Count of Order_ID"/>
    <pivotHierarchy dragToData="1"/>
    <pivotHierarchy dragToData="1"/>
    <pivotHierarchy dragToData="1"/>
    <pivotHierarchy dragToData="1"/>
    <pivotHierarchy dragToData="1" caption="Average of diff_order_delivery"/>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E081698-A597-44E0-B890-9FB92BD1D6D9}" name="PivotTable4" cacheId="1203" applyNumberFormats="0" applyBorderFormats="0" applyFontFormats="0" applyPatternFormats="0" applyAlignmentFormats="0" applyWidthHeightFormats="1" dataCaption="Values" tag="3f8ba198-f51e-48f3-93cd-19556224c4c2" updatedVersion="8" minRefreshableVersion="5" useAutoFormatting="1" subtotalHiddenItems="1" itemPrintTitles="1" createdVersion="8" indent="0" outline="1" outlineData="1" multipleFieldFilters="0" chartFormat="10">
  <location ref="A13:B15" firstHeaderRow="1" firstDataRow="1" firstDataCol="1"/>
  <pivotFields count="3">
    <pivotField dataField="1" subtotalTop="0" showAll="0" defaultSubtotal="0"/>
    <pivotField axis="axisRow" allDrilled="1" subtotalTop="0" showAll="0" sortType="ascending" defaultSubtotal="0" defaultAttributeDrillState="1">
      <items count="1">
        <item x="0"/>
      </items>
    </pivotField>
    <pivotField allDrilled="1" subtotalTop="0" showAll="0" dataSourceSort="1" defaultSubtotal="0" defaultAttributeDrillState="1"/>
  </pivotFields>
  <rowFields count="1">
    <field x="1"/>
  </rowFields>
  <rowItems count="2">
    <i>
      <x/>
    </i>
    <i t="grand">
      <x/>
    </i>
  </rowItems>
  <colItems count="1">
    <i/>
  </colItems>
  <dataFields count="1">
    <dataField name="Sum of Revenue" fld="0" baseField="0" baseItem="0"/>
  </dataFields>
  <chartFormats count="1">
    <chartFormat chart="8" format="2" series="1">
      <pivotArea type="data" outline="0" fieldPosition="0">
        <references count="1">
          <reference field="4294967294" count="1" selected="0">
            <x v="0"/>
          </reference>
        </references>
      </pivotArea>
    </chartFormat>
  </chartFormat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Occasion].&amp;[Diwali]"/>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5A237C8-47F4-4DB3-88DA-C2EC1159A6F2}" name="PivotTable2" cacheId="1197" applyNumberFormats="0" applyBorderFormats="0" applyFontFormats="0" applyPatternFormats="0" applyAlignmentFormats="0" applyWidthHeightFormats="1" dataCaption="Values" tag="b3d21ed4-b416-440a-8b8a-15aa7bb3f5ce" updatedVersion="8" minRefreshableVersion="5" useAutoFormatting="1" subtotalHiddenItems="1" itemPrintTitles="1" createdVersion="8" indent="0" outline="1" outlineData="1" multipleFieldFilters="0" chartFormat="9">
  <location ref="A1:B6"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Sum of Revenue" fld="0" baseField="0" baseItem="0"/>
  </dataFields>
  <chartFormats count="1">
    <chartFormat chart="4" format="2" series="1">
      <pivotArea type="data" outline="0" fieldPosition="0">
        <references count="1">
          <reference field="4294967294" count="1" selected="0">
            <x v="0"/>
          </reference>
        </references>
      </pivotArea>
    </chartFormat>
  </chartFormat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Occasion].&amp;[Diwali]"/>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2AB0F5A1-6BF8-4DB4-8106-4511D1912495}" autoFormatId="16" applyNumberFormats="0" applyBorderFormats="0" applyFontFormats="0" applyPatternFormats="0" applyAlignmentFormats="0" applyWidthHeightFormats="0">
  <queryTableRefresh nextId="7">
    <queryTableFields count="6">
      <queryTableField id="1" name="Name" tableColumnId="1"/>
      <queryTableField id="2" name="Extension" tableColumnId="2"/>
      <queryTableField id="3" name="Date accessed" tableColumnId="3"/>
      <queryTableField id="4" name="Date modified" tableColumnId="4"/>
      <queryTableField id="5" name="Date created" tableColumnId="5"/>
      <queryTableField id="6" name="Folder Path" tableColumnId="6"/>
    </queryTableFields>
  </queryTableRefresh>
  <extLst>
    <ext xmlns:x15="http://schemas.microsoft.com/office/spreadsheetml/2010/11/main" uri="{883FBD77-0823-4a55-B5E3-86C4891E6966}">
      <x15:queryTable sourceDataName="Query - p2main"/>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4" xr16:uid="{2D17181B-DDDE-42CD-8698-86CAC0CF6D8C}" autoFormatId="16" applyNumberFormats="0" applyBorderFormats="0" applyFontFormats="0" applyPatternFormats="0" applyAlignmentFormats="0" applyWidthHeightFormats="0">
  <queryTableRefresh nextId="8">
    <queryTableFields count="7">
      <queryTableField id="1" name="Customer_ID" tableColumnId="1"/>
      <queryTableField id="2" name="Name" tableColumnId="2"/>
      <queryTableField id="3" name="City" tableColumnId="3"/>
      <queryTableField id="4" name="Contact_Number" tableColumnId="4"/>
      <queryTableField id="5" name="Email" tableColumnId="5"/>
      <queryTableField id="6" name="Gender" tableColumnId="6"/>
      <queryTableField id="7" name="Address" tableColumnId="7"/>
    </queryTableFields>
  </queryTableRefresh>
  <extLst>
    <ext xmlns:x15="http://schemas.microsoft.com/office/spreadsheetml/2010/11/main" uri="{883FBD77-0823-4a55-B5E3-86C4891E6966}">
      <x15:queryTable sourceDataName="Query - custom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5" xr16:uid="{001B19B7-4BF9-4A50-B417-A2EDD280A5C6}" autoFormatId="16" applyNumberFormats="0" applyBorderFormats="0" applyFontFormats="0" applyPatternFormats="0" applyAlignmentFormats="0" applyWidthHeightFormats="0">
  <queryTableRefresh nextId="20" unboundColumnsRight="1">
    <queryTableFields count="16">
      <queryTableField id="1" name="Order_ID" tableColumnId="1"/>
      <queryTableField id="2" name="Customer_ID" tableColumnId="2"/>
      <queryTableField id="3" name="Product_ID" tableColumnId="3"/>
      <queryTableField id="4" name="Quantity" tableColumnId="4"/>
      <queryTableField id="19" dataBound="0" tableColumnId="19"/>
      <queryTableField id="5" name="Order_Date" tableColumnId="5"/>
      <queryTableField id="6" name="Order_Time" tableColumnId="6"/>
      <queryTableField id="7" name="Delivery_Date" tableColumnId="7"/>
      <queryTableField id="8" name="Delivery_Time" tableColumnId="8"/>
      <queryTableField id="9" name="Location" tableColumnId="9"/>
      <queryTableField id="10" name="Occasion" tableColumnId="10"/>
      <queryTableField id="11" name="diff_order_delivery" tableColumnId="11"/>
      <queryTableField id="12" name="Hour" tableColumnId="12"/>
      <queryTableField id="17" dataBound="0" tableColumnId="17"/>
      <queryTableField id="13" name="products.Price (INR)" tableColumnId="13"/>
      <queryTableField id="18" dataBound="0" tableColumnId="18"/>
    </queryTableFields>
  </queryTableRefresh>
  <extLst>
    <ext xmlns:x15="http://schemas.microsoft.com/office/spreadsheetml/2010/11/main" uri="{883FBD77-0823-4a55-B5E3-86C4891E6966}">
      <x15:queryTable sourceDataName="Query - order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6" xr16:uid="{C82CDB46-A135-4F62-8BBE-0CCBA5EBF53B}" autoFormatId="16" applyNumberFormats="0" applyBorderFormats="0" applyFontFormats="0" applyPatternFormats="0" applyAlignmentFormats="0" applyWidthHeightFormats="0">
  <queryTableRefresh nextId="6">
    <queryTableFields count="5">
      <queryTableField id="1" name="Product_ID" tableColumnId="1"/>
      <queryTableField id="2" name="Product_Name" tableColumnId="2"/>
      <queryTableField id="3" name="Category" tableColumnId="3"/>
      <queryTableField id="4" name="Price (INR)" tableColumnId="4"/>
      <queryTableField id="5" name="Occasion" tableColumnId="5"/>
    </queryTableFields>
  </queryTableRefresh>
  <extLst>
    <ext xmlns:x15="http://schemas.microsoft.com/office/spreadsheetml/2010/11/main" uri="{883FBD77-0823-4a55-B5E3-86C4891E6966}">
      <x15:queryTable sourceDataName="Query - products"/>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04E154E0-2CB1-4091-A90F-06BFAEAB6B9E}" autoFormatId="16" applyNumberFormats="0" applyBorderFormats="0" applyFontFormats="0" applyPatternFormats="0" applyAlignmentFormats="0" applyWidthHeightFormats="0">
  <queryTableRefresh nextId="14">
    <queryTableFields count="13">
      <queryTableField id="1" name="orders[Order_ID]" tableColumnId="1"/>
      <queryTableField id="2" name="orders[Customer_ID]" tableColumnId="2"/>
      <queryTableField id="3" name="orders[Product_ID]" tableColumnId="3"/>
      <queryTableField id="4" name="orders[Quantity]" tableColumnId="4"/>
      <queryTableField id="5" name="orders[Order_Date]" tableColumnId="5"/>
      <queryTableField id="6" name="orders[Order_Time]" tableColumnId="6"/>
      <queryTableField id="7" name="orders[Delivery_Date]" tableColumnId="7"/>
      <queryTableField id="8" name="orders[Delivery_Time]" tableColumnId="8"/>
      <queryTableField id="9" name="orders[Location]" tableColumnId="9"/>
      <queryTableField id="10" name="orders[Occasion]" tableColumnId="10"/>
      <queryTableField id="11" name="orders[diff_order_delivery]" tableColumnId="11"/>
      <queryTableField id="12" name="orders[Hour]" tableColumnId="12"/>
      <queryTableField id="13" name="orders[products.Price (INR)]" tableColumnId="13"/>
    </queryTableFields>
  </queryTableRefresh>
  <extLst>
    <ext xmlns:x15="http://schemas.microsoft.com/office/spreadsheetml/2010/11/main" uri="{883FBD77-0823-4a55-B5E3-86C4891E6966}">
      <x15:queryTable drillThrough="1"/>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5A72FFB4-0401-47E2-90E2-46D596BDCBCC}" autoFormatId="16" applyNumberFormats="0" applyBorderFormats="0" applyFontFormats="0" applyPatternFormats="0" applyAlignmentFormats="0" applyWidthHeightFormats="0">
  <queryTableRefresh nextId="19">
    <queryTableFields count="18">
      <queryTableField id="1" name="orders 1[Order_ID]" tableColumnId="1"/>
      <queryTableField id="2" name="orders 1[Customer_ID]" tableColumnId="2"/>
      <queryTableField id="3" name="orders 1[Product_ID]" tableColumnId="3"/>
      <queryTableField id="4" name="orders 1[Quantity]" tableColumnId="4"/>
      <queryTableField id="5" name="orders 1[Month_date]" tableColumnId="5"/>
      <queryTableField id="6" name="orders 1[Order_Date]" tableColumnId="6"/>
      <queryTableField id="7" name="orders 1[Order_Time]" tableColumnId="7"/>
      <queryTableField id="8" name="orders 1[Delivery_Date]" tableColumnId="8"/>
      <queryTableField id="9" name="orders 1[Delivery_Time]" tableColumnId="9"/>
      <queryTableField id="10" name="orders 1[Location]" tableColumnId="10"/>
      <queryTableField id="11" name="orders 1[Occasion]" tableColumnId="11"/>
      <queryTableField id="12" name="orders 1[diff_order_delivery]" tableColumnId="12"/>
      <queryTableField id="13" name="orders 1[Hour]" tableColumnId="13"/>
      <queryTableField id="14" name="orders 1[Revenue]" tableColumnId="14"/>
      <queryTableField id="15" name="orders 1[products.Price (INR)]" tableColumnId="15"/>
      <queryTableField id="16" name="orders 1[Day_Name_Order_Date]" tableColumnId="16"/>
      <queryTableField id="17" name="orders 1[Order_Date (Month)]" tableColumnId="17"/>
      <queryTableField id="18" name="orders 1[Order_Date (Month Index)]" tableColumnId="18"/>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asion" xr10:uid="{48CE884D-B8D1-4022-A666-D6C0E286A73F}" sourceName="[products].[Occasion]">
  <pivotTables>
    <pivotTable tabId="7" name="PivotTable5"/>
    <pivotTable tabId="7" name="PivotTable11"/>
    <pivotTable tabId="7" name="PivotTable14"/>
    <pivotTable tabId="7" name="PivotTable2"/>
    <pivotTable tabId="7" name="PivotTable3"/>
    <pivotTable tabId="7" name="PivotTable4"/>
    <pivotTable tabId="7" name="PivotTable8"/>
  </pivotTables>
  <data>
    <olap pivotCacheId="122979813">
      <levels count="2">
        <level uniqueName="[products].[Occasion].[(All)]" sourceCaption="(All)" count="0"/>
        <level uniqueName="[products].[Occasion].[Occasion]" sourceCaption="Occasion" count="7">
          <ranges>
            <range startItem="0">
              <i n="[products].[Occasion].&amp;[All Occasions]" c="All Occasions"/>
              <i n="[products].[Occasion].&amp;[Anniversary]" c="Anniversary"/>
              <i n="[products].[Occasion].&amp;[Birthday]" c="Birthday"/>
              <i n="[products].[Occasion].&amp;[Diwali]" c="Diwali"/>
              <i n="[products].[Occasion].&amp;[Holi]" c="Holi"/>
              <i n="[products].[Occasion].&amp;[Raksha Bandhan]" c="Raksha Bandhan"/>
              <i n="[products].[Occasion].&amp;[Valentine's Day]" c="Valentine's Day"/>
            </range>
          </ranges>
        </level>
      </levels>
      <selections count="1">
        <selection n="[products].[Occasion].&amp;[Diwali]"/>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ccasion" xr10:uid="{E5445D47-EB37-4C3A-969A-16E07077BE7D}" cache="Slicer_Occasion" caption="Occasion"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ccasion 1" xr10:uid="{AEDEEDCA-53E5-4B3E-92C6-FBA0F4137CD8}" cache="Slicer_Occasion" caption="Occasion"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CA6E1C1-499B-4F32-BFF9-5122BA682A8E}" name="p2main" displayName="p2main" ref="A1:F6" tableType="queryTable" totalsRowShown="0">
  <autoFilter ref="A1:F6" xr:uid="{0CA6E1C1-499B-4F32-BFF9-5122BA682A8E}"/>
  <tableColumns count="6">
    <tableColumn id="1" xr3:uid="{0192B6E8-6938-457C-B33B-56B51C894B89}" uniqueName="1" name="Name" queryTableFieldId="1" dataDxfId="12"/>
    <tableColumn id="2" xr3:uid="{9F0918EA-25D7-42F2-BAF5-D3D63CFBEF00}" uniqueName="2" name="Extension" queryTableFieldId="2" dataDxfId="11"/>
    <tableColumn id="3" xr3:uid="{FED891F4-9665-4599-AE8A-384BAE55393B}" uniqueName="3" name="Date accessed" queryTableFieldId="3" dataDxfId="10"/>
    <tableColumn id="4" xr3:uid="{7446F03B-8EC2-4AA1-94DC-8FAAD31D9AAA}" uniqueName="4" name="Date modified" queryTableFieldId="4" dataDxfId="9"/>
    <tableColumn id="5" xr3:uid="{0D2ADD8F-BF52-4A36-A830-97931F3AF4D9}" uniqueName="5" name="Date created" queryTableFieldId="5" dataDxfId="8"/>
    <tableColumn id="6" xr3:uid="{C7E0C27B-5384-41AE-83EA-4AF6123AAEA2}" uniqueName="6" name="Folder Path" queryTableFieldId="6" dataDxfId="7"/>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204EFAD-1756-46FB-B7AE-26C6A235B518}" name="customers" displayName="customers" ref="A1:G101" tableType="queryTable" totalsRowShown="0">
  <autoFilter ref="A1:G101" xr:uid="{0204EFAD-1756-46FB-B7AE-26C6A235B518}"/>
  <tableColumns count="7">
    <tableColumn id="1" xr3:uid="{0A0BEAF8-2C4D-4E2A-8300-06624985E47C}" uniqueName="1" name="Customer_ID" queryTableFieldId="1" dataDxfId="34"/>
    <tableColumn id="2" xr3:uid="{78499D4C-3887-45FA-A61B-0CD06181317E}" uniqueName="2" name="Name" queryTableFieldId="2" dataDxfId="33"/>
    <tableColumn id="3" xr3:uid="{9F8562F6-BE9D-46B0-B2C1-B3D21156B649}" uniqueName="3" name="City" queryTableFieldId="3" dataDxfId="32"/>
    <tableColumn id="4" xr3:uid="{9D856F40-7788-42B9-8E9D-AEADF6BF38E6}" uniqueName="4" name="Contact_Number" queryTableFieldId="4" dataDxfId="31"/>
    <tableColumn id="5" xr3:uid="{14BBF610-0CB7-41B9-955B-0E9072E35FBC}" uniqueName="5" name="Email" queryTableFieldId="5" dataDxfId="30"/>
    <tableColumn id="6" xr3:uid="{A59C9582-D3D7-4224-BC04-A607158EC89E}" uniqueName="6" name="Gender" queryTableFieldId="6" dataDxfId="29"/>
    <tableColumn id="7" xr3:uid="{A81B50F6-BDC8-4FE7-AC84-76F1582D7CA8}" uniqueName="7" name="Address" queryTableFieldId="7" dataDxfId="28"/>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A2B843A-BDA0-49A8-8D0D-44A16B0891A3}" name="orders" displayName="orders" ref="A1:P1001" tableType="queryTable" totalsRowShown="0">
  <autoFilter ref="A1:P1001" xr:uid="{6A2B843A-BDA0-49A8-8D0D-44A16B0891A3}"/>
  <tableColumns count="16">
    <tableColumn id="1" xr3:uid="{7B7CC09B-A792-4E7B-97A1-7F1AF8552F85}" uniqueName="1" name="Order_ID" queryTableFieldId="1" dataDxfId="6"/>
    <tableColumn id="2" xr3:uid="{56905A11-AD30-43D5-96EF-3129E7153485}" uniqueName="2" name="Customer_ID" queryTableFieldId="2" dataDxfId="18"/>
    <tableColumn id="3" xr3:uid="{719A4E58-F989-41C2-9A2D-29046C53D070}" uniqueName="3" name="Product_ID" queryTableFieldId="3"/>
    <tableColumn id="4" xr3:uid="{B82793E3-21E4-42B7-8EBF-63D56E1A49C4}" uniqueName="4" name="Quantity" queryTableFieldId="4" dataDxfId="5"/>
    <tableColumn id="19" xr3:uid="{C5818078-6FB3-4059-8BA8-D0E6B641F9F3}" uniqueName="19" name="Month_date" queryTableFieldId="19" dataDxfId="17">
      <calculatedColumnFormula>TEXT(orders[[#This Row],[Order_Date]],"mmmm")</calculatedColumnFormula>
    </tableColumn>
    <tableColumn id="5" xr3:uid="{18334586-0638-4917-8D6A-BB4F15396E9E}" uniqueName="5" name="Order_Date" queryTableFieldId="5" dataDxfId="4"/>
    <tableColumn id="6" xr3:uid="{65A2DCC1-518E-4657-A544-0769E7430A81}" uniqueName="6" name="Order_Time" queryTableFieldId="6" dataDxfId="3"/>
    <tableColumn id="7" xr3:uid="{D0B8BD98-1B85-47E2-B742-6AA48841477D}" uniqueName="7" name="Delivery_Date" queryTableFieldId="7" dataDxfId="2"/>
    <tableColumn id="8" xr3:uid="{F7D370D3-C08D-4C3F-8BB1-F0DC9F0AC73C}" uniqueName="8" name="Delivery_Time" queryTableFieldId="8" dataDxfId="1"/>
    <tableColumn id="9" xr3:uid="{7FA2AED8-CF31-416D-8064-59DC6BCCC8CD}" uniqueName="9" name="Location" queryTableFieldId="9" dataDxfId="16"/>
    <tableColumn id="10" xr3:uid="{14DD22BF-D914-4471-A6E6-BF56C74D17D5}" uniqueName="10" name="Occasion" queryTableFieldId="10" dataDxfId="15"/>
    <tableColumn id="11" xr3:uid="{987FA122-5A88-4CC0-91A5-9E2809F35284}" uniqueName="11" name="diff_order_delivery" queryTableFieldId="11" dataDxfId="0"/>
    <tableColumn id="12" xr3:uid="{7DBC0154-66E0-46B0-A8A7-4038A82BF5EA}" uniqueName="12" name="Hour" queryTableFieldId="12"/>
    <tableColumn id="17" xr3:uid="{3BE5352B-A2EC-48B5-B8AC-F6945C7B722C}" uniqueName="17" name="Revenue" queryTableFieldId="17" dataDxfId="14">
      <calculatedColumnFormula>orders[[#This Row],[products.Price (INR)]]*orders[[#This Row],[Quantity]]</calculatedColumnFormula>
    </tableColumn>
    <tableColumn id="13" xr3:uid="{F02DD9E0-D176-4255-AE1F-43879CB080AF}" uniqueName="13" name="products.Price (INR)" queryTableFieldId="13"/>
    <tableColumn id="18" xr3:uid="{84449A8C-E1EA-4917-ABF5-2ADB990D6A4A}" uniqueName="18" name="Day_Name_Order_Date" queryTableFieldId="18" dataDxfId="13">
      <calculatedColumnFormula>TEXT(orders[[#This Row],[Order_Date]], "dddd")</calculatedColumnFormula>
    </tableColumn>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0E0ED5B-389C-4796-B51B-E120BDAF0907}" name="products" displayName="products" ref="A1:E71" tableType="queryTable" totalsRowShown="0">
  <autoFilter ref="A1:E71" xr:uid="{20E0ED5B-389C-4796-B51B-E120BDAF0907}"/>
  <tableColumns count="5">
    <tableColumn id="1" xr3:uid="{05CA05C6-E6A4-4719-AFE3-0EFBAADAE379}" uniqueName="1" name="Product_ID" queryTableFieldId="1"/>
    <tableColumn id="2" xr3:uid="{31408DFD-FF11-4BED-97A9-C9A7D8559021}" uniqueName="2" name="Product_Name" queryTableFieldId="2" dataDxfId="27"/>
    <tableColumn id="3" xr3:uid="{8292FE7D-E22E-4008-A287-2D9594B67964}" uniqueName="3" name="Category" queryTableFieldId="3" dataDxfId="26"/>
    <tableColumn id="4" xr3:uid="{D341F3F6-1878-4CFF-A18E-DADA6EB290A7}" uniqueName="4" name="Price (INR)" queryTableFieldId="4"/>
    <tableColumn id="5" xr3:uid="{CCDA06D9-CB84-4F97-84C2-9352803C3F01}" uniqueName="5" name="Occasion" queryTableFieldId="5" dataDxfId="25"/>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1E99D692-3E40-4E64-8E4E-BFB3FE262564}" name="Table_ExternalData_1" displayName="Table_ExternalData_1" ref="A3:M1003" tableType="queryTable" totalsRowShown="0">
  <autoFilter ref="A3:M1003" xr:uid="{1E99D692-3E40-4E64-8E4E-BFB3FE262564}"/>
  <tableColumns count="13">
    <tableColumn id="1" xr3:uid="{F9DC7B09-38CF-42BD-8B11-B8A5CC9BEA97}" uniqueName="1" name="orders[Order_ID]" queryTableFieldId="1"/>
    <tableColumn id="2" xr3:uid="{DCE7388F-4B85-48E7-8D83-35AE97D072B9}" uniqueName="2" name="orders[Customer_ID]" queryTableFieldId="2"/>
    <tableColumn id="3" xr3:uid="{BA06E5DA-E239-4B80-9B37-E7C5FC04A5F0}" uniqueName="3" name="orders[Product_ID]" queryTableFieldId="3"/>
    <tableColumn id="4" xr3:uid="{0B8587FB-2DC1-45B5-A699-3AD5BC8EECC6}" uniqueName="4" name="orders[Quantity]" queryTableFieldId="4"/>
    <tableColumn id="5" xr3:uid="{5146A41A-8625-45A6-8E05-4C53662C7633}" uniqueName="5" name="orders[Order_Date]" queryTableFieldId="5" dataDxfId="24"/>
    <tableColumn id="6" xr3:uid="{A040CDBD-4FF8-4C14-8251-B7C56BBA8739}" uniqueName="6" name="orders[Order_Time]" queryTableFieldId="6"/>
    <tableColumn id="7" xr3:uid="{B1B8CCFD-11E5-4F54-BC12-96D26F61C36D}" uniqueName="7" name="orders[Delivery_Date]" queryTableFieldId="7" dataDxfId="23"/>
    <tableColumn id="8" xr3:uid="{800CE412-CE78-4558-B5FB-F643AE86FF14}" uniqueName="8" name="orders[Delivery_Time]" queryTableFieldId="8" dataDxfId="22"/>
    <tableColumn id="9" xr3:uid="{87FC2905-77D9-4887-A4B1-65E114025FFE}" uniqueName="9" name="orders[Location]" queryTableFieldId="9"/>
    <tableColumn id="10" xr3:uid="{002C4A94-8097-4CB1-920D-300B16078450}" uniqueName="10" name="orders[Occasion]" queryTableFieldId="10"/>
    <tableColumn id="11" xr3:uid="{03C5AC8B-660A-4F9E-AFBD-D300F5124E71}" uniqueName="11" name="orders[diff_order_delivery]" queryTableFieldId="11"/>
    <tableColumn id="12" xr3:uid="{B206F48B-3742-4704-98BA-289FECDD3C93}" uniqueName="12" name="orders[Hour]" queryTableFieldId="12"/>
    <tableColumn id="13" xr3:uid="{220D87DA-89C3-45FB-87A1-085D0FD77D1F}" uniqueName="13" name="orders[products.Price (INR)]" queryTableFieldId="13"/>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A3295AD8-59AF-4490-BFA0-928489BFE05A}" name="Table_ExternalData_17" displayName="Table_ExternalData_17" ref="A3:R37" tableType="queryTable" totalsRowShown="0">
  <autoFilter ref="A3:R37" xr:uid="{A3295AD8-59AF-4490-BFA0-928489BFE05A}"/>
  <tableColumns count="18">
    <tableColumn id="1" xr3:uid="{6D5F5798-E477-4953-9996-0B1AB650A342}" uniqueName="1" name="orders 1[Order_ID]" queryTableFieldId="1"/>
    <tableColumn id="2" xr3:uid="{033D1BFD-EFB9-44E2-B801-87F1AC977C9E}" uniqueName="2" name="orders 1[Customer_ID]" queryTableFieldId="2"/>
    <tableColumn id="3" xr3:uid="{189E74F2-72FB-4DC3-9097-393D55467149}" uniqueName="3" name="orders 1[Product_ID]" queryTableFieldId="3"/>
    <tableColumn id="4" xr3:uid="{3D57CEA7-DDDC-4C14-A801-BF16D16C6940}" uniqueName="4" name="orders 1[Quantity]" queryTableFieldId="4"/>
    <tableColumn id="5" xr3:uid="{B4F4DCBF-0F66-4AFD-A673-AF34F51AEDA9}" uniqueName="5" name="orders 1[Month_date]" queryTableFieldId="5"/>
    <tableColumn id="6" xr3:uid="{9A1D658C-91A6-435A-9A29-BD1B154D8E74}" uniqueName="6" name="orders 1[Order_Date]" queryTableFieldId="6" dataDxfId="21"/>
    <tableColumn id="7" xr3:uid="{7239210D-2549-412A-8EE3-9F279FA7140B}" uniqueName="7" name="orders 1[Order_Time]" queryTableFieldId="7"/>
    <tableColumn id="8" xr3:uid="{9FA1C06B-6662-45D8-9732-98404CC5682A}" uniqueName="8" name="orders 1[Delivery_Date]" queryTableFieldId="8" dataDxfId="20"/>
    <tableColumn id="9" xr3:uid="{A3BC8070-E748-40D6-AA45-FE85363F13E5}" uniqueName="9" name="orders 1[Delivery_Time]" queryTableFieldId="9" dataDxfId="19"/>
    <tableColumn id="10" xr3:uid="{EB5713BD-B423-44DC-8B08-847501CA3D83}" uniqueName="10" name="orders 1[Location]" queryTableFieldId="10"/>
    <tableColumn id="11" xr3:uid="{E171FB9B-C941-4AC7-91C3-F292FBDDF899}" uniqueName="11" name="orders 1[Occasion]" queryTableFieldId="11"/>
    <tableColumn id="12" xr3:uid="{DD772A2E-ADA3-444A-880A-E499EF5D4F8D}" uniqueName="12" name="orders 1[diff_order_delivery]" queryTableFieldId="12"/>
    <tableColumn id="13" xr3:uid="{CAE68C97-83C6-400D-ABAF-FFAB11AD4042}" uniqueName="13" name="orders 1[Hour]" queryTableFieldId="13"/>
    <tableColumn id="14" xr3:uid="{D0DBDFEF-4BDD-44A4-8108-9F13A0A7D865}" uniqueName="14" name="orders 1[Revenue]" queryTableFieldId="14"/>
    <tableColumn id="15" xr3:uid="{7F38ABC0-6515-440D-AF15-4982CDB4AF95}" uniqueName="15" name="orders 1[products.Price (INR)]" queryTableFieldId="15"/>
    <tableColumn id="16" xr3:uid="{4F80EBDA-0283-42BB-A00E-58173253B7B5}" uniqueName="16" name="orders 1[Day_Name_Order_Date]" queryTableFieldId="16"/>
    <tableColumn id="17" xr3:uid="{CBCCF4C9-A2B2-4D47-9E3B-C7E93D72BA5A}" uniqueName="17" name="orders 1[Order_Date (Month)]" queryTableFieldId="17"/>
    <tableColumn id="18" xr3:uid="{00B93800-5B41-4C2B-A6A3-AA5AD8A79F40}" uniqueName="18" name="orders 1[Order_Date (Month Index)]" queryTableFieldId="18"/>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Green Yellow">
      <a:dk1>
        <a:sysClr val="windowText" lastClr="000000"/>
      </a:dk1>
      <a:lt1>
        <a:sysClr val="window" lastClr="FFFFFF"/>
      </a:lt1>
      <a:dk2>
        <a:srgbClr val="455F51"/>
      </a:dk2>
      <a:lt2>
        <a:srgbClr val="E2DFCC"/>
      </a:lt2>
      <a:accent1>
        <a:srgbClr val="99CB38"/>
      </a:accent1>
      <a:accent2>
        <a:srgbClr val="63A537"/>
      </a:accent2>
      <a:accent3>
        <a:srgbClr val="37A76F"/>
      </a:accent3>
      <a:accent4>
        <a:srgbClr val="44C1A3"/>
      </a:accent4>
      <a:accent5>
        <a:srgbClr val="4EB3CF"/>
      </a:accent5>
      <a:accent6>
        <a:srgbClr val="51C3F9"/>
      </a:accent6>
      <a:hlink>
        <a:srgbClr val="EE7B08"/>
      </a:hlink>
      <a:folHlink>
        <a:srgbClr val="977B2D"/>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98BE07D4-18A7-4CE7-A3FC-2B7B8A43663D}" sourceName="[orders 1].[Order_Date]">
  <pivotTables>
    <pivotTable tabId="7" name="PivotTable2"/>
    <pivotTable tabId="7" name="PivotTable11"/>
    <pivotTable tabId="7" name="PivotTable14"/>
    <pivotTable tabId="7" name="PivotTable3"/>
    <pivotTable tabId="7" name="PivotTable4"/>
    <pivotTable tabId="7" name="PivotTable5"/>
    <pivotTable tabId="7" name="PivotTable8"/>
  </pivotTables>
  <state minimalRefreshVersion="6" lastRefreshVersion="6" pivotCacheId="265025245" filterType="unknown">
    <bounds startDate="2023-01-01T00:00:00" endDate="2024-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elivery_Date" xr10:uid="{0CA942C8-7823-4F0B-B650-AA8D6599E0D0}" sourceName="[orders 1].[Delivery_Date]">
  <pivotTables>
    <pivotTable tabId="7" name="PivotTable2"/>
  </pivotTables>
  <state minimalRefreshVersion="6" lastRefreshVersion="6" pivotCacheId="265025245" filterType="unknown">
    <bounds startDate="2023-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_Date" xr10:uid="{122E13B6-9E30-4E54-ABE4-F839CD39C10E}" cache="Timeline_Order_Date" caption="Order_Date" level="2" selectionLevel="2" scrollPosition="2023-06-06T00:00:00"/>
  <timeline name="Delivery_Date" xr10:uid="{EE2633FC-68D5-48C3-87DA-F9B4ACE52005}" cache="Timeline_Delivery_Date" caption="Delivery_Date" level="2" selectionLevel="2" scrollPosition="2024-06-06T00:00:00"/>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74283C-11A5-41EC-A488-92CCB2CAE361}">
  <dimension ref="A1:F6"/>
  <sheetViews>
    <sheetView workbookViewId="0">
      <selection activeCell="B24" sqref="B24"/>
    </sheetView>
  </sheetViews>
  <sheetFormatPr defaultRowHeight="14.4" x14ac:dyDescent="0.3"/>
  <cols>
    <col min="1" max="1" width="12.5546875" bestFit="1" customWidth="1"/>
    <col min="2" max="2" width="11.33203125" bestFit="1" customWidth="1"/>
    <col min="3" max="5" width="15.6640625" bestFit="1" customWidth="1"/>
    <col min="6" max="6" width="47.33203125" bestFit="1" customWidth="1"/>
  </cols>
  <sheetData>
    <row r="1" spans="1:6" x14ac:dyDescent="0.3">
      <c r="A1" t="s">
        <v>0</v>
      </c>
      <c r="B1" t="s">
        <v>1</v>
      </c>
      <c r="C1" t="s">
        <v>2</v>
      </c>
      <c r="D1" t="s">
        <v>3</v>
      </c>
      <c r="E1" t="s">
        <v>4</v>
      </c>
      <c r="F1" t="s">
        <v>5</v>
      </c>
    </row>
    <row r="2" spans="1:6" x14ac:dyDescent="0.3">
      <c r="A2" s="17" t="s">
        <v>2933</v>
      </c>
      <c r="B2" s="17" t="s">
        <v>2934</v>
      </c>
      <c r="C2" s="1">
        <v>45955.452906018516</v>
      </c>
      <c r="D2" s="1">
        <v>45955.452906018516</v>
      </c>
      <c r="E2" s="1">
        <v>45954.873010300929</v>
      </c>
      <c r="F2" s="17" t="s">
        <v>8</v>
      </c>
    </row>
    <row r="3" spans="1:6" x14ac:dyDescent="0.3">
      <c r="A3" s="17" t="s">
        <v>6</v>
      </c>
      <c r="B3" s="17" t="s">
        <v>7</v>
      </c>
      <c r="C3" s="1">
        <v>45956.488056481481</v>
      </c>
      <c r="D3" s="1">
        <v>45953.578136805554</v>
      </c>
      <c r="E3" s="1">
        <v>45953.578093518518</v>
      </c>
      <c r="F3" s="17" t="s">
        <v>8</v>
      </c>
    </row>
    <row r="4" spans="1:6" x14ac:dyDescent="0.3">
      <c r="A4" s="17" t="s">
        <v>9</v>
      </c>
      <c r="B4" s="17" t="s">
        <v>7</v>
      </c>
      <c r="C4" s="1">
        <v>45956.488060069445</v>
      </c>
      <c r="D4" s="1">
        <v>45953.579477623454</v>
      </c>
      <c r="E4" s="1">
        <v>45953.57825609568</v>
      </c>
      <c r="F4" s="17" t="s">
        <v>8</v>
      </c>
    </row>
    <row r="5" spans="1:6" x14ac:dyDescent="0.3">
      <c r="A5" s="17" t="s">
        <v>10</v>
      </c>
      <c r="B5" s="17" t="s">
        <v>7</v>
      </c>
      <c r="C5" s="1">
        <v>45956.488059490737</v>
      </c>
      <c r="D5" s="1">
        <v>45953.578339390435</v>
      </c>
      <c r="E5" s="1">
        <v>45953.578322800924</v>
      </c>
      <c r="F5" s="17" t="s">
        <v>8</v>
      </c>
    </row>
    <row r="6" spans="1:6" x14ac:dyDescent="0.3">
      <c r="A6" s="17" t="s">
        <v>2935</v>
      </c>
      <c r="B6" s="17" t="s">
        <v>2934</v>
      </c>
      <c r="C6" s="1">
        <v>45954.873278279323</v>
      </c>
      <c r="D6" s="1">
        <v>45954.873278279323</v>
      </c>
      <c r="E6" s="1">
        <v>45954.873278279323</v>
      </c>
      <c r="F6" s="17" t="s">
        <v>8</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614B69-1FB1-464D-87B2-6E5F5A4BD9FD}">
  <dimension ref="A1:G101"/>
  <sheetViews>
    <sheetView workbookViewId="0">
      <selection activeCell="D23" sqref="D23"/>
    </sheetView>
  </sheetViews>
  <sheetFormatPr defaultRowHeight="14.4" x14ac:dyDescent="0.3"/>
  <cols>
    <col min="1" max="1" width="14.109375" bestFit="1" customWidth="1"/>
    <col min="2" max="2" width="21.33203125" bestFit="1" customWidth="1"/>
    <col min="3" max="3" width="24.6640625" bestFit="1" customWidth="1"/>
    <col min="4" max="4" width="17.77734375" bestFit="1" customWidth="1"/>
    <col min="5" max="5" width="37" bestFit="1" customWidth="1"/>
    <col min="6" max="6" width="9.33203125" bestFit="1" customWidth="1"/>
    <col min="7" max="7" width="45.33203125" bestFit="1" customWidth="1"/>
  </cols>
  <sheetData>
    <row r="1" spans="1:7" x14ac:dyDescent="0.3">
      <c r="A1" t="s">
        <v>11</v>
      </c>
      <c r="B1" t="s">
        <v>0</v>
      </c>
      <c r="C1" t="s">
        <v>12</v>
      </c>
      <c r="D1" t="s">
        <v>13</v>
      </c>
      <c r="E1" t="s">
        <v>14</v>
      </c>
      <c r="F1" t="s">
        <v>15</v>
      </c>
      <c r="G1" t="s">
        <v>16</v>
      </c>
    </row>
    <row r="2" spans="1:7" x14ac:dyDescent="0.3">
      <c r="A2" t="s">
        <v>17</v>
      </c>
      <c r="B2" t="s">
        <v>18</v>
      </c>
      <c r="C2" t="s">
        <v>19</v>
      </c>
      <c r="D2" t="s">
        <v>20</v>
      </c>
      <c r="E2" t="s">
        <v>21</v>
      </c>
      <c r="F2" t="s">
        <v>22</v>
      </c>
      <c r="G2" t="s">
        <v>23</v>
      </c>
    </row>
    <row r="3" spans="1:7" x14ac:dyDescent="0.3">
      <c r="A3" t="s">
        <v>24</v>
      </c>
      <c r="B3" t="s">
        <v>25</v>
      </c>
      <c r="C3" t="s">
        <v>26</v>
      </c>
      <c r="D3" t="s">
        <v>27</v>
      </c>
      <c r="E3" t="s">
        <v>28</v>
      </c>
      <c r="F3" t="s">
        <v>22</v>
      </c>
      <c r="G3" t="s">
        <v>29</v>
      </c>
    </row>
    <row r="4" spans="1:7" x14ac:dyDescent="0.3">
      <c r="A4" t="s">
        <v>30</v>
      </c>
      <c r="B4" t="s">
        <v>31</v>
      </c>
      <c r="C4" t="s">
        <v>32</v>
      </c>
      <c r="D4" t="s">
        <v>33</v>
      </c>
      <c r="E4" t="s">
        <v>34</v>
      </c>
      <c r="F4" t="s">
        <v>35</v>
      </c>
      <c r="G4" t="s">
        <v>36</v>
      </c>
    </row>
    <row r="5" spans="1:7" x14ac:dyDescent="0.3">
      <c r="A5" t="s">
        <v>37</v>
      </c>
      <c r="B5" t="s">
        <v>38</v>
      </c>
      <c r="C5" t="s">
        <v>39</v>
      </c>
      <c r="D5" t="s">
        <v>40</v>
      </c>
      <c r="E5" t="s">
        <v>41</v>
      </c>
      <c r="F5" t="s">
        <v>35</v>
      </c>
      <c r="G5" t="s">
        <v>42</v>
      </c>
    </row>
    <row r="6" spans="1:7" x14ac:dyDescent="0.3">
      <c r="A6" t="s">
        <v>43</v>
      </c>
      <c r="B6" t="s">
        <v>44</v>
      </c>
      <c r="C6" t="s">
        <v>45</v>
      </c>
      <c r="D6" t="s">
        <v>46</v>
      </c>
      <c r="E6" t="s">
        <v>47</v>
      </c>
      <c r="F6" t="s">
        <v>35</v>
      </c>
      <c r="G6" t="s">
        <v>48</v>
      </c>
    </row>
    <row r="7" spans="1:7" x14ac:dyDescent="0.3">
      <c r="A7" t="s">
        <v>49</v>
      </c>
      <c r="B7" t="s">
        <v>50</v>
      </c>
      <c r="C7" t="s">
        <v>51</v>
      </c>
      <c r="D7" t="s">
        <v>52</v>
      </c>
      <c r="E7" t="s">
        <v>53</v>
      </c>
      <c r="F7" t="s">
        <v>22</v>
      </c>
      <c r="G7" t="s">
        <v>54</v>
      </c>
    </row>
    <row r="8" spans="1:7" x14ac:dyDescent="0.3">
      <c r="A8" t="s">
        <v>55</v>
      </c>
      <c r="B8" t="s">
        <v>56</v>
      </c>
      <c r="C8" t="s">
        <v>57</v>
      </c>
      <c r="D8" t="s">
        <v>58</v>
      </c>
      <c r="E8" t="s">
        <v>59</v>
      </c>
      <c r="F8" t="s">
        <v>35</v>
      </c>
      <c r="G8" t="s">
        <v>60</v>
      </c>
    </row>
    <row r="9" spans="1:7" x14ac:dyDescent="0.3">
      <c r="A9" t="s">
        <v>61</v>
      </c>
      <c r="B9" t="s">
        <v>62</v>
      </c>
      <c r="C9" t="s">
        <v>63</v>
      </c>
      <c r="D9" t="s">
        <v>64</v>
      </c>
      <c r="E9" t="s">
        <v>65</v>
      </c>
      <c r="F9" t="s">
        <v>22</v>
      </c>
      <c r="G9" t="s">
        <v>66</v>
      </c>
    </row>
    <row r="10" spans="1:7" x14ac:dyDescent="0.3">
      <c r="A10" t="s">
        <v>67</v>
      </c>
      <c r="B10" t="s">
        <v>68</v>
      </c>
      <c r="C10" t="s">
        <v>69</v>
      </c>
      <c r="D10" t="s">
        <v>70</v>
      </c>
      <c r="E10" t="s">
        <v>71</v>
      </c>
      <c r="F10" t="s">
        <v>22</v>
      </c>
      <c r="G10" t="s">
        <v>72</v>
      </c>
    </row>
    <row r="11" spans="1:7" x14ac:dyDescent="0.3">
      <c r="A11" t="s">
        <v>73</v>
      </c>
      <c r="B11" t="s">
        <v>74</v>
      </c>
      <c r="C11" t="s">
        <v>75</v>
      </c>
      <c r="D11" t="s">
        <v>76</v>
      </c>
      <c r="E11" t="s">
        <v>77</v>
      </c>
      <c r="F11" t="s">
        <v>35</v>
      </c>
      <c r="G11" t="s">
        <v>78</v>
      </c>
    </row>
    <row r="12" spans="1:7" x14ac:dyDescent="0.3">
      <c r="A12" t="s">
        <v>79</v>
      </c>
      <c r="B12" t="s">
        <v>80</v>
      </c>
      <c r="C12" t="s">
        <v>81</v>
      </c>
      <c r="D12" t="s">
        <v>82</v>
      </c>
      <c r="E12" t="s">
        <v>83</v>
      </c>
      <c r="F12" t="s">
        <v>22</v>
      </c>
      <c r="G12" t="s">
        <v>84</v>
      </c>
    </row>
    <row r="13" spans="1:7" x14ac:dyDescent="0.3">
      <c r="A13" t="s">
        <v>85</v>
      </c>
      <c r="B13" t="s">
        <v>86</v>
      </c>
      <c r="C13" t="s">
        <v>32</v>
      </c>
      <c r="D13" t="s">
        <v>87</v>
      </c>
      <c r="E13" t="s">
        <v>88</v>
      </c>
      <c r="F13" t="s">
        <v>35</v>
      </c>
      <c r="G13" t="s">
        <v>89</v>
      </c>
    </row>
    <row r="14" spans="1:7" x14ac:dyDescent="0.3">
      <c r="A14" t="s">
        <v>90</v>
      </c>
      <c r="B14" t="s">
        <v>91</v>
      </c>
      <c r="C14" t="s">
        <v>92</v>
      </c>
      <c r="D14" t="s">
        <v>93</v>
      </c>
      <c r="E14" t="s">
        <v>94</v>
      </c>
      <c r="F14" t="s">
        <v>22</v>
      </c>
      <c r="G14" t="s">
        <v>95</v>
      </c>
    </row>
    <row r="15" spans="1:7" x14ac:dyDescent="0.3">
      <c r="A15" t="s">
        <v>96</v>
      </c>
      <c r="B15" t="s">
        <v>97</v>
      </c>
      <c r="C15" t="s">
        <v>98</v>
      </c>
      <c r="D15" t="s">
        <v>99</v>
      </c>
      <c r="E15" t="s">
        <v>100</v>
      </c>
      <c r="F15" t="s">
        <v>22</v>
      </c>
      <c r="G15" t="s">
        <v>101</v>
      </c>
    </row>
    <row r="16" spans="1:7" x14ac:dyDescent="0.3">
      <c r="A16" t="s">
        <v>102</v>
      </c>
      <c r="B16" t="s">
        <v>103</v>
      </c>
      <c r="C16" t="s">
        <v>104</v>
      </c>
      <c r="D16" t="s">
        <v>105</v>
      </c>
      <c r="E16" t="s">
        <v>106</v>
      </c>
      <c r="F16" t="s">
        <v>22</v>
      </c>
      <c r="G16" t="s">
        <v>107</v>
      </c>
    </row>
    <row r="17" spans="1:7" x14ac:dyDescent="0.3">
      <c r="A17" t="s">
        <v>108</v>
      </c>
      <c r="B17" t="s">
        <v>109</v>
      </c>
      <c r="C17" t="s">
        <v>110</v>
      </c>
      <c r="D17" t="s">
        <v>111</v>
      </c>
      <c r="E17" t="s">
        <v>112</v>
      </c>
      <c r="F17" t="s">
        <v>35</v>
      </c>
      <c r="G17" t="s">
        <v>113</v>
      </c>
    </row>
    <row r="18" spans="1:7" x14ac:dyDescent="0.3">
      <c r="A18" t="s">
        <v>114</v>
      </c>
      <c r="B18" t="s">
        <v>115</v>
      </c>
      <c r="C18" t="s">
        <v>116</v>
      </c>
      <c r="D18" t="s">
        <v>117</v>
      </c>
      <c r="E18" t="s">
        <v>118</v>
      </c>
      <c r="F18" t="s">
        <v>35</v>
      </c>
      <c r="G18" t="s">
        <v>119</v>
      </c>
    </row>
    <row r="19" spans="1:7" x14ac:dyDescent="0.3">
      <c r="A19" t="s">
        <v>120</v>
      </c>
      <c r="B19" t="s">
        <v>121</v>
      </c>
      <c r="C19" t="s">
        <v>122</v>
      </c>
      <c r="D19" t="s">
        <v>123</v>
      </c>
      <c r="E19" t="s">
        <v>124</v>
      </c>
      <c r="F19" t="s">
        <v>35</v>
      </c>
      <c r="G19" t="s">
        <v>125</v>
      </c>
    </row>
    <row r="20" spans="1:7" x14ac:dyDescent="0.3">
      <c r="A20" t="s">
        <v>126</v>
      </c>
      <c r="B20" t="s">
        <v>127</v>
      </c>
      <c r="C20" t="s">
        <v>128</v>
      </c>
      <c r="D20" t="s">
        <v>129</v>
      </c>
      <c r="E20" t="s">
        <v>130</v>
      </c>
      <c r="F20" t="s">
        <v>35</v>
      </c>
      <c r="G20" t="s">
        <v>131</v>
      </c>
    </row>
    <row r="21" spans="1:7" x14ac:dyDescent="0.3">
      <c r="A21" t="s">
        <v>132</v>
      </c>
      <c r="B21" t="s">
        <v>133</v>
      </c>
      <c r="C21" t="s">
        <v>134</v>
      </c>
      <c r="D21" t="s">
        <v>135</v>
      </c>
      <c r="E21" t="s">
        <v>136</v>
      </c>
      <c r="F21" t="s">
        <v>35</v>
      </c>
      <c r="G21" t="s">
        <v>137</v>
      </c>
    </row>
    <row r="22" spans="1:7" x14ac:dyDescent="0.3">
      <c r="A22" t="s">
        <v>138</v>
      </c>
      <c r="B22" t="s">
        <v>139</v>
      </c>
      <c r="C22" t="s">
        <v>140</v>
      </c>
      <c r="D22" t="s">
        <v>141</v>
      </c>
      <c r="E22" t="s">
        <v>142</v>
      </c>
      <c r="F22" t="s">
        <v>35</v>
      </c>
      <c r="G22" t="s">
        <v>143</v>
      </c>
    </row>
    <row r="23" spans="1:7" x14ac:dyDescent="0.3">
      <c r="A23" t="s">
        <v>144</v>
      </c>
      <c r="B23" t="s">
        <v>145</v>
      </c>
      <c r="C23" t="s">
        <v>146</v>
      </c>
      <c r="D23" t="s">
        <v>147</v>
      </c>
      <c r="E23" t="s">
        <v>148</v>
      </c>
      <c r="F23" t="s">
        <v>35</v>
      </c>
      <c r="G23" t="s">
        <v>149</v>
      </c>
    </row>
    <row r="24" spans="1:7" x14ac:dyDescent="0.3">
      <c r="A24" t="s">
        <v>150</v>
      </c>
      <c r="B24" t="s">
        <v>151</v>
      </c>
      <c r="C24" t="s">
        <v>152</v>
      </c>
      <c r="D24" t="s">
        <v>153</v>
      </c>
      <c r="E24" t="s">
        <v>154</v>
      </c>
      <c r="F24" t="s">
        <v>35</v>
      </c>
      <c r="G24" t="s">
        <v>155</v>
      </c>
    </row>
    <row r="25" spans="1:7" x14ac:dyDescent="0.3">
      <c r="A25" t="s">
        <v>156</v>
      </c>
      <c r="B25" t="s">
        <v>157</v>
      </c>
      <c r="C25" t="s">
        <v>158</v>
      </c>
      <c r="D25" t="s">
        <v>159</v>
      </c>
      <c r="E25" t="s">
        <v>160</v>
      </c>
      <c r="F25" t="s">
        <v>22</v>
      </c>
      <c r="G25" t="s">
        <v>161</v>
      </c>
    </row>
    <row r="26" spans="1:7" x14ac:dyDescent="0.3">
      <c r="A26" t="s">
        <v>162</v>
      </c>
      <c r="B26" t="s">
        <v>163</v>
      </c>
      <c r="C26" t="s">
        <v>164</v>
      </c>
      <c r="D26" t="s">
        <v>165</v>
      </c>
      <c r="E26" t="s">
        <v>166</v>
      </c>
      <c r="F26" t="s">
        <v>22</v>
      </c>
      <c r="G26" t="s">
        <v>167</v>
      </c>
    </row>
    <row r="27" spans="1:7" x14ac:dyDescent="0.3">
      <c r="A27" t="s">
        <v>168</v>
      </c>
      <c r="B27" t="s">
        <v>169</v>
      </c>
      <c r="C27" t="s">
        <v>170</v>
      </c>
      <c r="D27" t="s">
        <v>171</v>
      </c>
      <c r="E27" t="s">
        <v>172</v>
      </c>
      <c r="F27" t="s">
        <v>22</v>
      </c>
      <c r="G27" t="s">
        <v>173</v>
      </c>
    </row>
    <row r="28" spans="1:7" x14ac:dyDescent="0.3">
      <c r="A28" t="s">
        <v>174</v>
      </c>
      <c r="B28" t="s">
        <v>175</v>
      </c>
      <c r="C28" t="s">
        <v>176</v>
      </c>
      <c r="D28" t="s">
        <v>177</v>
      </c>
      <c r="E28" t="s">
        <v>178</v>
      </c>
      <c r="F28" t="s">
        <v>22</v>
      </c>
      <c r="G28" t="s">
        <v>179</v>
      </c>
    </row>
    <row r="29" spans="1:7" x14ac:dyDescent="0.3">
      <c r="A29" t="s">
        <v>180</v>
      </c>
      <c r="B29" t="s">
        <v>181</v>
      </c>
      <c r="C29" t="s">
        <v>182</v>
      </c>
      <c r="D29" t="s">
        <v>183</v>
      </c>
      <c r="E29" t="s">
        <v>184</v>
      </c>
      <c r="F29" t="s">
        <v>22</v>
      </c>
      <c r="G29" t="s">
        <v>185</v>
      </c>
    </row>
    <row r="30" spans="1:7" x14ac:dyDescent="0.3">
      <c r="A30" t="s">
        <v>186</v>
      </c>
      <c r="B30" t="s">
        <v>187</v>
      </c>
      <c r="C30" t="s">
        <v>188</v>
      </c>
      <c r="D30" t="s">
        <v>189</v>
      </c>
      <c r="E30" t="s">
        <v>190</v>
      </c>
      <c r="F30" t="s">
        <v>22</v>
      </c>
      <c r="G30" t="s">
        <v>191</v>
      </c>
    </row>
    <row r="31" spans="1:7" x14ac:dyDescent="0.3">
      <c r="A31" t="s">
        <v>192</v>
      </c>
      <c r="B31" t="s">
        <v>193</v>
      </c>
      <c r="C31" t="s">
        <v>194</v>
      </c>
      <c r="D31" t="s">
        <v>195</v>
      </c>
      <c r="E31" t="s">
        <v>196</v>
      </c>
      <c r="F31" t="s">
        <v>35</v>
      </c>
      <c r="G31" t="s">
        <v>197</v>
      </c>
    </row>
    <row r="32" spans="1:7" x14ac:dyDescent="0.3">
      <c r="A32" t="s">
        <v>198</v>
      </c>
      <c r="B32" t="s">
        <v>199</v>
      </c>
      <c r="C32" t="s">
        <v>200</v>
      </c>
      <c r="D32" t="s">
        <v>201</v>
      </c>
      <c r="E32" t="s">
        <v>202</v>
      </c>
      <c r="F32" t="s">
        <v>22</v>
      </c>
      <c r="G32" t="s">
        <v>203</v>
      </c>
    </row>
    <row r="33" spans="1:7" x14ac:dyDescent="0.3">
      <c r="A33" t="s">
        <v>204</v>
      </c>
      <c r="B33" t="s">
        <v>205</v>
      </c>
      <c r="C33" t="s">
        <v>206</v>
      </c>
      <c r="D33" t="s">
        <v>207</v>
      </c>
      <c r="E33" t="s">
        <v>208</v>
      </c>
      <c r="F33" t="s">
        <v>35</v>
      </c>
      <c r="G33" t="s">
        <v>209</v>
      </c>
    </row>
    <row r="34" spans="1:7" x14ac:dyDescent="0.3">
      <c r="A34" t="s">
        <v>210</v>
      </c>
      <c r="B34" t="s">
        <v>211</v>
      </c>
      <c r="C34" t="s">
        <v>212</v>
      </c>
      <c r="D34" t="s">
        <v>213</v>
      </c>
      <c r="E34" t="s">
        <v>214</v>
      </c>
      <c r="F34" t="s">
        <v>22</v>
      </c>
      <c r="G34" t="s">
        <v>215</v>
      </c>
    </row>
    <row r="35" spans="1:7" x14ac:dyDescent="0.3">
      <c r="A35" t="s">
        <v>216</v>
      </c>
      <c r="B35" t="s">
        <v>217</v>
      </c>
      <c r="C35" t="s">
        <v>218</v>
      </c>
      <c r="D35" t="s">
        <v>219</v>
      </c>
      <c r="E35" t="s">
        <v>220</v>
      </c>
      <c r="F35" t="s">
        <v>35</v>
      </c>
      <c r="G35" t="s">
        <v>221</v>
      </c>
    </row>
    <row r="36" spans="1:7" x14ac:dyDescent="0.3">
      <c r="A36" t="s">
        <v>222</v>
      </c>
      <c r="B36" t="s">
        <v>223</v>
      </c>
      <c r="C36" t="s">
        <v>224</v>
      </c>
      <c r="D36" t="s">
        <v>225</v>
      </c>
      <c r="E36" t="s">
        <v>226</v>
      </c>
      <c r="F36" t="s">
        <v>35</v>
      </c>
      <c r="G36" t="s">
        <v>227</v>
      </c>
    </row>
    <row r="37" spans="1:7" x14ac:dyDescent="0.3">
      <c r="A37" t="s">
        <v>228</v>
      </c>
      <c r="B37" t="s">
        <v>229</v>
      </c>
      <c r="C37" t="s">
        <v>230</v>
      </c>
      <c r="D37" t="s">
        <v>231</v>
      </c>
      <c r="E37" t="s">
        <v>232</v>
      </c>
      <c r="F37" t="s">
        <v>22</v>
      </c>
      <c r="G37" t="s">
        <v>233</v>
      </c>
    </row>
    <row r="38" spans="1:7" x14ac:dyDescent="0.3">
      <c r="A38" t="s">
        <v>234</v>
      </c>
      <c r="B38" t="s">
        <v>235</v>
      </c>
      <c r="C38" t="s">
        <v>236</v>
      </c>
      <c r="D38" t="s">
        <v>237</v>
      </c>
      <c r="E38" t="s">
        <v>238</v>
      </c>
      <c r="F38" t="s">
        <v>35</v>
      </c>
      <c r="G38" t="s">
        <v>239</v>
      </c>
    </row>
    <row r="39" spans="1:7" x14ac:dyDescent="0.3">
      <c r="A39" t="s">
        <v>240</v>
      </c>
      <c r="B39" t="s">
        <v>241</v>
      </c>
      <c r="C39" t="s">
        <v>242</v>
      </c>
      <c r="D39" t="s">
        <v>243</v>
      </c>
      <c r="E39" t="s">
        <v>244</v>
      </c>
      <c r="F39" t="s">
        <v>22</v>
      </c>
      <c r="G39" t="s">
        <v>245</v>
      </c>
    </row>
    <row r="40" spans="1:7" x14ac:dyDescent="0.3">
      <c r="A40" t="s">
        <v>246</v>
      </c>
      <c r="B40" t="s">
        <v>247</v>
      </c>
      <c r="C40" t="s">
        <v>248</v>
      </c>
      <c r="D40" t="s">
        <v>249</v>
      </c>
      <c r="E40" t="s">
        <v>250</v>
      </c>
      <c r="F40" t="s">
        <v>35</v>
      </c>
      <c r="G40" t="s">
        <v>251</v>
      </c>
    </row>
    <row r="41" spans="1:7" x14ac:dyDescent="0.3">
      <c r="A41" t="s">
        <v>252</v>
      </c>
      <c r="B41" t="s">
        <v>253</v>
      </c>
      <c r="C41" t="s">
        <v>254</v>
      </c>
      <c r="D41" t="s">
        <v>255</v>
      </c>
      <c r="E41" t="s">
        <v>256</v>
      </c>
      <c r="F41" t="s">
        <v>22</v>
      </c>
      <c r="G41" t="s">
        <v>257</v>
      </c>
    </row>
    <row r="42" spans="1:7" x14ac:dyDescent="0.3">
      <c r="A42" t="s">
        <v>258</v>
      </c>
      <c r="B42" t="s">
        <v>259</v>
      </c>
      <c r="C42" t="s">
        <v>260</v>
      </c>
      <c r="D42" t="s">
        <v>261</v>
      </c>
      <c r="E42" t="s">
        <v>262</v>
      </c>
      <c r="F42" t="s">
        <v>35</v>
      </c>
      <c r="G42" t="s">
        <v>263</v>
      </c>
    </row>
    <row r="43" spans="1:7" x14ac:dyDescent="0.3">
      <c r="A43" t="s">
        <v>264</v>
      </c>
      <c r="B43" t="s">
        <v>265</v>
      </c>
      <c r="C43" t="s">
        <v>266</v>
      </c>
      <c r="D43" t="s">
        <v>267</v>
      </c>
      <c r="E43" t="s">
        <v>268</v>
      </c>
      <c r="F43" t="s">
        <v>35</v>
      </c>
      <c r="G43" t="s">
        <v>269</v>
      </c>
    </row>
    <row r="44" spans="1:7" x14ac:dyDescent="0.3">
      <c r="A44" t="s">
        <v>270</v>
      </c>
      <c r="B44" t="s">
        <v>271</v>
      </c>
      <c r="C44" t="s">
        <v>224</v>
      </c>
      <c r="D44" t="s">
        <v>272</v>
      </c>
      <c r="E44" t="s">
        <v>273</v>
      </c>
      <c r="F44" t="s">
        <v>22</v>
      </c>
      <c r="G44" t="s">
        <v>274</v>
      </c>
    </row>
    <row r="45" spans="1:7" x14ac:dyDescent="0.3">
      <c r="A45" t="s">
        <v>275</v>
      </c>
      <c r="B45" t="s">
        <v>276</v>
      </c>
      <c r="C45" t="s">
        <v>277</v>
      </c>
      <c r="D45" t="s">
        <v>278</v>
      </c>
      <c r="E45" t="s">
        <v>279</v>
      </c>
      <c r="F45" t="s">
        <v>35</v>
      </c>
      <c r="G45" t="s">
        <v>280</v>
      </c>
    </row>
    <row r="46" spans="1:7" x14ac:dyDescent="0.3">
      <c r="A46" t="s">
        <v>281</v>
      </c>
      <c r="B46" t="s">
        <v>282</v>
      </c>
      <c r="C46" t="s">
        <v>283</v>
      </c>
      <c r="D46" t="s">
        <v>284</v>
      </c>
      <c r="E46" t="s">
        <v>285</v>
      </c>
      <c r="F46" t="s">
        <v>22</v>
      </c>
      <c r="G46" t="s">
        <v>286</v>
      </c>
    </row>
    <row r="47" spans="1:7" x14ac:dyDescent="0.3">
      <c r="A47" t="s">
        <v>287</v>
      </c>
      <c r="B47" t="s">
        <v>288</v>
      </c>
      <c r="C47" t="s">
        <v>289</v>
      </c>
      <c r="D47" t="s">
        <v>290</v>
      </c>
      <c r="E47" t="s">
        <v>291</v>
      </c>
      <c r="F47" t="s">
        <v>35</v>
      </c>
      <c r="G47" t="s">
        <v>292</v>
      </c>
    </row>
    <row r="48" spans="1:7" x14ac:dyDescent="0.3">
      <c r="A48" t="s">
        <v>293</v>
      </c>
      <c r="B48" t="s">
        <v>294</v>
      </c>
      <c r="C48" t="s">
        <v>295</v>
      </c>
      <c r="D48" t="s">
        <v>296</v>
      </c>
      <c r="E48" t="s">
        <v>297</v>
      </c>
      <c r="F48" t="s">
        <v>35</v>
      </c>
      <c r="G48" t="s">
        <v>298</v>
      </c>
    </row>
    <row r="49" spans="1:7" x14ac:dyDescent="0.3">
      <c r="A49" t="s">
        <v>299</v>
      </c>
      <c r="B49" t="s">
        <v>300</v>
      </c>
      <c r="C49" t="s">
        <v>301</v>
      </c>
      <c r="D49" t="s">
        <v>302</v>
      </c>
      <c r="E49" t="s">
        <v>303</v>
      </c>
      <c r="F49" t="s">
        <v>35</v>
      </c>
      <c r="G49" t="s">
        <v>304</v>
      </c>
    </row>
    <row r="50" spans="1:7" x14ac:dyDescent="0.3">
      <c r="A50" t="s">
        <v>305</v>
      </c>
      <c r="B50" t="s">
        <v>306</v>
      </c>
      <c r="C50" t="s">
        <v>307</v>
      </c>
      <c r="D50" t="s">
        <v>308</v>
      </c>
      <c r="E50" t="s">
        <v>309</v>
      </c>
      <c r="F50" t="s">
        <v>22</v>
      </c>
      <c r="G50" t="s">
        <v>310</v>
      </c>
    </row>
    <row r="51" spans="1:7" x14ac:dyDescent="0.3">
      <c r="A51" t="s">
        <v>311</v>
      </c>
      <c r="B51" t="s">
        <v>312</v>
      </c>
      <c r="C51" t="s">
        <v>307</v>
      </c>
      <c r="D51" t="s">
        <v>313</v>
      </c>
      <c r="E51" t="s">
        <v>314</v>
      </c>
      <c r="F51" t="s">
        <v>22</v>
      </c>
      <c r="G51" t="s">
        <v>315</v>
      </c>
    </row>
    <row r="52" spans="1:7" x14ac:dyDescent="0.3">
      <c r="A52" t="s">
        <v>316</v>
      </c>
      <c r="B52" t="s">
        <v>317</v>
      </c>
      <c r="C52" t="s">
        <v>318</v>
      </c>
      <c r="D52" t="s">
        <v>319</v>
      </c>
      <c r="E52" t="s">
        <v>320</v>
      </c>
      <c r="F52" t="s">
        <v>22</v>
      </c>
      <c r="G52" t="s">
        <v>321</v>
      </c>
    </row>
    <row r="53" spans="1:7" x14ac:dyDescent="0.3">
      <c r="A53" t="s">
        <v>322</v>
      </c>
      <c r="B53" t="s">
        <v>323</v>
      </c>
      <c r="C53" t="s">
        <v>324</v>
      </c>
      <c r="D53" t="s">
        <v>325</v>
      </c>
      <c r="E53" t="s">
        <v>326</v>
      </c>
      <c r="F53" t="s">
        <v>35</v>
      </c>
      <c r="G53" t="s">
        <v>327</v>
      </c>
    </row>
    <row r="54" spans="1:7" x14ac:dyDescent="0.3">
      <c r="A54" t="s">
        <v>328</v>
      </c>
      <c r="B54" t="s">
        <v>329</v>
      </c>
      <c r="C54" t="s">
        <v>330</v>
      </c>
      <c r="D54" t="s">
        <v>331</v>
      </c>
      <c r="E54" t="s">
        <v>332</v>
      </c>
      <c r="F54" t="s">
        <v>22</v>
      </c>
      <c r="G54" t="s">
        <v>333</v>
      </c>
    </row>
    <row r="55" spans="1:7" x14ac:dyDescent="0.3">
      <c r="A55" t="s">
        <v>334</v>
      </c>
      <c r="B55" t="s">
        <v>335</v>
      </c>
      <c r="C55" t="s">
        <v>152</v>
      </c>
      <c r="D55" t="s">
        <v>336</v>
      </c>
      <c r="E55" t="s">
        <v>337</v>
      </c>
      <c r="F55" t="s">
        <v>22</v>
      </c>
      <c r="G55" t="s">
        <v>338</v>
      </c>
    </row>
    <row r="56" spans="1:7" x14ac:dyDescent="0.3">
      <c r="A56" t="s">
        <v>339</v>
      </c>
      <c r="B56" t="s">
        <v>340</v>
      </c>
      <c r="C56" t="s">
        <v>307</v>
      </c>
      <c r="D56" t="s">
        <v>341</v>
      </c>
      <c r="E56" t="s">
        <v>342</v>
      </c>
      <c r="F56" t="s">
        <v>35</v>
      </c>
      <c r="G56" t="s">
        <v>343</v>
      </c>
    </row>
    <row r="57" spans="1:7" x14ac:dyDescent="0.3">
      <c r="A57" t="s">
        <v>344</v>
      </c>
      <c r="B57" t="s">
        <v>345</v>
      </c>
      <c r="C57" t="s">
        <v>188</v>
      </c>
      <c r="D57" t="s">
        <v>346</v>
      </c>
      <c r="E57" t="s">
        <v>347</v>
      </c>
      <c r="F57" t="s">
        <v>35</v>
      </c>
      <c r="G57" t="s">
        <v>348</v>
      </c>
    </row>
    <row r="58" spans="1:7" x14ac:dyDescent="0.3">
      <c r="A58" t="s">
        <v>349</v>
      </c>
      <c r="B58" t="s">
        <v>350</v>
      </c>
      <c r="C58" t="s">
        <v>351</v>
      </c>
      <c r="D58" t="s">
        <v>352</v>
      </c>
      <c r="E58" t="s">
        <v>353</v>
      </c>
      <c r="F58" t="s">
        <v>22</v>
      </c>
      <c r="G58" t="s">
        <v>354</v>
      </c>
    </row>
    <row r="59" spans="1:7" x14ac:dyDescent="0.3">
      <c r="A59" t="s">
        <v>355</v>
      </c>
      <c r="B59" t="s">
        <v>356</v>
      </c>
      <c r="C59" t="s">
        <v>301</v>
      </c>
      <c r="D59" t="s">
        <v>357</v>
      </c>
      <c r="E59" t="s">
        <v>358</v>
      </c>
      <c r="F59" t="s">
        <v>35</v>
      </c>
      <c r="G59" t="s">
        <v>359</v>
      </c>
    </row>
    <row r="60" spans="1:7" x14ac:dyDescent="0.3">
      <c r="A60" t="s">
        <v>360</v>
      </c>
      <c r="B60" t="s">
        <v>361</v>
      </c>
      <c r="C60" t="s">
        <v>362</v>
      </c>
      <c r="D60" t="s">
        <v>363</v>
      </c>
      <c r="E60" t="s">
        <v>364</v>
      </c>
      <c r="F60" t="s">
        <v>35</v>
      </c>
      <c r="G60" t="s">
        <v>365</v>
      </c>
    </row>
    <row r="61" spans="1:7" x14ac:dyDescent="0.3">
      <c r="A61" t="s">
        <v>366</v>
      </c>
      <c r="B61" t="s">
        <v>367</v>
      </c>
      <c r="C61" t="s">
        <v>368</v>
      </c>
      <c r="D61" t="s">
        <v>369</v>
      </c>
      <c r="E61" t="s">
        <v>370</v>
      </c>
      <c r="F61" t="s">
        <v>35</v>
      </c>
      <c r="G61" t="s">
        <v>371</v>
      </c>
    </row>
    <row r="62" spans="1:7" x14ac:dyDescent="0.3">
      <c r="A62" t="s">
        <v>372</v>
      </c>
      <c r="B62" t="s">
        <v>373</v>
      </c>
      <c r="C62" t="s">
        <v>158</v>
      </c>
      <c r="D62" t="s">
        <v>374</v>
      </c>
      <c r="E62" t="s">
        <v>375</v>
      </c>
      <c r="F62" t="s">
        <v>22</v>
      </c>
      <c r="G62" t="s">
        <v>376</v>
      </c>
    </row>
    <row r="63" spans="1:7" x14ac:dyDescent="0.3">
      <c r="A63" t="s">
        <v>377</v>
      </c>
      <c r="B63" t="s">
        <v>378</v>
      </c>
      <c r="C63" t="s">
        <v>379</v>
      </c>
      <c r="D63" t="s">
        <v>380</v>
      </c>
      <c r="E63" t="s">
        <v>381</v>
      </c>
      <c r="F63" t="s">
        <v>35</v>
      </c>
      <c r="G63" t="s">
        <v>382</v>
      </c>
    </row>
    <row r="64" spans="1:7" x14ac:dyDescent="0.3">
      <c r="A64" t="s">
        <v>383</v>
      </c>
      <c r="B64" t="s">
        <v>384</v>
      </c>
      <c r="C64" t="s">
        <v>385</v>
      </c>
      <c r="D64" t="s">
        <v>386</v>
      </c>
      <c r="E64" t="s">
        <v>387</v>
      </c>
      <c r="F64" t="s">
        <v>35</v>
      </c>
      <c r="G64" t="s">
        <v>388</v>
      </c>
    </row>
    <row r="65" spans="1:7" x14ac:dyDescent="0.3">
      <c r="A65" t="s">
        <v>389</v>
      </c>
      <c r="B65" t="s">
        <v>390</v>
      </c>
      <c r="C65" t="s">
        <v>391</v>
      </c>
      <c r="D65" t="s">
        <v>392</v>
      </c>
      <c r="E65" t="s">
        <v>393</v>
      </c>
      <c r="F65" t="s">
        <v>35</v>
      </c>
      <c r="G65" t="s">
        <v>394</v>
      </c>
    </row>
    <row r="66" spans="1:7" x14ac:dyDescent="0.3">
      <c r="A66" t="s">
        <v>395</v>
      </c>
      <c r="B66" t="s">
        <v>396</v>
      </c>
      <c r="C66" t="s">
        <v>397</v>
      </c>
      <c r="D66" t="s">
        <v>398</v>
      </c>
      <c r="E66" t="s">
        <v>399</v>
      </c>
      <c r="F66" t="s">
        <v>35</v>
      </c>
      <c r="G66" t="s">
        <v>400</v>
      </c>
    </row>
    <row r="67" spans="1:7" x14ac:dyDescent="0.3">
      <c r="A67" t="s">
        <v>401</v>
      </c>
      <c r="B67" t="s">
        <v>402</v>
      </c>
      <c r="C67" t="s">
        <v>403</v>
      </c>
      <c r="D67" t="s">
        <v>404</v>
      </c>
      <c r="E67" t="s">
        <v>405</v>
      </c>
      <c r="F67" t="s">
        <v>22</v>
      </c>
      <c r="G67" t="s">
        <v>406</v>
      </c>
    </row>
    <row r="68" spans="1:7" x14ac:dyDescent="0.3">
      <c r="A68" t="s">
        <v>407</v>
      </c>
      <c r="B68" t="s">
        <v>408</v>
      </c>
      <c r="C68" t="s">
        <v>409</v>
      </c>
      <c r="D68" t="s">
        <v>410</v>
      </c>
      <c r="E68" t="s">
        <v>411</v>
      </c>
      <c r="F68" t="s">
        <v>35</v>
      </c>
      <c r="G68" t="s">
        <v>412</v>
      </c>
    </row>
    <row r="69" spans="1:7" x14ac:dyDescent="0.3">
      <c r="A69" t="s">
        <v>413</v>
      </c>
      <c r="B69" t="s">
        <v>414</v>
      </c>
      <c r="C69" t="s">
        <v>362</v>
      </c>
      <c r="D69" t="s">
        <v>415</v>
      </c>
      <c r="E69" t="s">
        <v>416</v>
      </c>
      <c r="F69" t="s">
        <v>35</v>
      </c>
      <c r="G69" t="s">
        <v>417</v>
      </c>
    </row>
    <row r="70" spans="1:7" x14ac:dyDescent="0.3">
      <c r="A70" t="s">
        <v>418</v>
      </c>
      <c r="B70" t="s">
        <v>419</v>
      </c>
      <c r="C70" t="s">
        <v>420</v>
      </c>
      <c r="D70" t="s">
        <v>421</v>
      </c>
      <c r="E70" t="s">
        <v>422</v>
      </c>
      <c r="F70" t="s">
        <v>22</v>
      </c>
      <c r="G70" t="s">
        <v>423</v>
      </c>
    </row>
    <row r="71" spans="1:7" x14ac:dyDescent="0.3">
      <c r="A71" t="s">
        <v>424</v>
      </c>
      <c r="B71" t="s">
        <v>425</v>
      </c>
      <c r="C71" t="s">
        <v>218</v>
      </c>
      <c r="D71" t="s">
        <v>426</v>
      </c>
      <c r="E71" t="s">
        <v>427</v>
      </c>
      <c r="F71" t="s">
        <v>35</v>
      </c>
      <c r="G71" t="s">
        <v>428</v>
      </c>
    </row>
    <row r="72" spans="1:7" x14ac:dyDescent="0.3">
      <c r="A72" t="s">
        <v>429</v>
      </c>
      <c r="B72" t="s">
        <v>430</v>
      </c>
      <c r="C72" t="s">
        <v>431</v>
      </c>
      <c r="D72" t="s">
        <v>432</v>
      </c>
      <c r="E72" t="s">
        <v>433</v>
      </c>
      <c r="F72" t="s">
        <v>35</v>
      </c>
      <c r="G72" t="s">
        <v>434</v>
      </c>
    </row>
    <row r="73" spans="1:7" x14ac:dyDescent="0.3">
      <c r="A73" t="s">
        <v>435</v>
      </c>
      <c r="B73" t="s">
        <v>436</v>
      </c>
      <c r="C73" t="s">
        <v>437</v>
      </c>
      <c r="D73" t="s">
        <v>438</v>
      </c>
      <c r="E73" t="s">
        <v>439</v>
      </c>
      <c r="F73" t="s">
        <v>35</v>
      </c>
      <c r="G73" t="s">
        <v>440</v>
      </c>
    </row>
    <row r="74" spans="1:7" x14ac:dyDescent="0.3">
      <c r="A74" t="s">
        <v>441</v>
      </c>
      <c r="B74" t="s">
        <v>442</v>
      </c>
      <c r="C74" t="s">
        <v>443</v>
      </c>
      <c r="D74" t="s">
        <v>444</v>
      </c>
      <c r="E74" t="s">
        <v>445</v>
      </c>
      <c r="F74" t="s">
        <v>35</v>
      </c>
      <c r="G74" t="s">
        <v>446</v>
      </c>
    </row>
    <row r="75" spans="1:7" x14ac:dyDescent="0.3">
      <c r="A75" t="s">
        <v>447</v>
      </c>
      <c r="B75" t="s">
        <v>448</v>
      </c>
      <c r="C75" t="s">
        <v>449</v>
      </c>
      <c r="D75" t="s">
        <v>450</v>
      </c>
      <c r="E75" t="s">
        <v>451</v>
      </c>
      <c r="F75" t="s">
        <v>22</v>
      </c>
      <c r="G75" t="s">
        <v>452</v>
      </c>
    </row>
    <row r="76" spans="1:7" x14ac:dyDescent="0.3">
      <c r="A76" t="s">
        <v>453</v>
      </c>
      <c r="B76" t="s">
        <v>454</v>
      </c>
      <c r="C76" t="s">
        <v>455</v>
      </c>
      <c r="D76" t="s">
        <v>456</v>
      </c>
      <c r="E76" t="s">
        <v>457</v>
      </c>
      <c r="F76" t="s">
        <v>22</v>
      </c>
      <c r="G76" t="s">
        <v>458</v>
      </c>
    </row>
    <row r="77" spans="1:7" x14ac:dyDescent="0.3">
      <c r="A77" t="s">
        <v>459</v>
      </c>
      <c r="B77" t="s">
        <v>460</v>
      </c>
      <c r="C77" t="s">
        <v>461</v>
      </c>
      <c r="D77" t="s">
        <v>462</v>
      </c>
      <c r="E77" t="s">
        <v>463</v>
      </c>
      <c r="F77" t="s">
        <v>22</v>
      </c>
      <c r="G77" t="s">
        <v>464</v>
      </c>
    </row>
    <row r="78" spans="1:7" x14ac:dyDescent="0.3">
      <c r="A78" t="s">
        <v>465</v>
      </c>
      <c r="B78" t="s">
        <v>466</v>
      </c>
      <c r="C78" t="s">
        <v>19</v>
      </c>
      <c r="D78" t="s">
        <v>467</v>
      </c>
      <c r="E78" t="s">
        <v>468</v>
      </c>
      <c r="F78" t="s">
        <v>22</v>
      </c>
      <c r="G78" t="s">
        <v>469</v>
      </c>
    </row>
    <row r="79" spans="1:7" x14ac:dyDescent="0.3">
      <c r="A79" t="s">
        <v>470</v>
      </c>
      <c r="B79" t="s">
        <v>471</v>
      </c>
      <c r="C79" t="s">
        <v>472</v>
      </c>
      <c r="D79" t="s">
        <v>473</v>
      </c>
      <c r="E79" t="s">
        <v>474</v>
      </c>
      <c r="F79" t="s">
        <v>22</v>
      </c>
      <c r="G79" t="s">
        <v>475</v>
      </c>
    </row>
    <row r="80" spans="1:7" x14ac:dyDescent="0.3">
      <c r="A80" t="s">
        <v>476</v>
      </c>
      <c r="B80" t="s">
        <v>477</v>
      </c>
      <c r="C80" t="s">
        <v>478</v>
      </c>
      <c r="D80" t="s">
        <v>479</v>
      </c>
      <c r="E80" t="s">
        <v>480</v>
      </c>
      <c r="F80" t="s">
        <v>22</v>
      </c>
      <c r="G80" t="s">
        <v>481</v>
      </c>
    </row>
    <row r="81" spans="1:7" x14ac:dyDescent="0.3">
      <c r="A81" t="s">
        <v>482</v>
      </c>
      <c r="B81" t="s">
        <v>483</v>
      </c>
      <c r="C81" t="s">
        <v>484</v>
      </c>
      <c r="D81" t="s">
        <v>485</v>
      </c>
      <c r="E81" t="s">
        <v>486</v>
      </c>
      <c r="F81" t="s">
        <v>35</v>
      </c>
      <c r="G81" t="s">
        <v>487</v>
      </c>
    </row>
    <row r="82" spans="1:7" x14ac:dyDescent="0.3">
      <c r="A82" t="s">
        <v>488</v>
      </c>
      <c r="B82" t="s">
        <v>489</v>
      </c>
      <c r="C82" t="s">
        <v>490</v>
      </c>
      <c r="D82" t="s">
        <v>491</v>
      </c>
      <c r="E82" t="s">
        <v>492</v>
      </c>
      <c r="F82" t="s">
        <v>35</v>
      </c>
      <c r="G82" t="s">
        <v>493</v>
      </c>
    </row>
    <row r="83" spans="1:7" x14ac:dyDescent="0.3">
      <c r="A83" t="s">
        <v>494</v>
      </c>
      <c r="B83" t="s">
        <v>495</v>
      </c>
      <c r="C83" t="s">
        <v>496</v>
      </c>
      <c r="D83" t="s">
        <v>497</v>
      </c>
      <c r="E83" t="s">
        <v>498</v>
      </c>
      <c r="F83" t="s">
        <v>22</v>
      </c>
      <c r="G83" t="s">
        <v>499</v>
      </c>
    </row>
    <row r="84" spans="1:7" x14ac:dyDescent="0.3">
      <c r="A84" t="s">
        <v>500</v>
      </c>
      <c r="B84" t="s">
        <v>501</v>
      </c>
      <c r="C84" t="s">
        <v>502</v>
      </c>
      <c r="D84" t="s">
        <v>503</v>
      </c>
      <c r="E84" t="s">
        <v>504</v>
      </c>
      <c r="F84" t="s">
        <v>35</v>
      </c>
      <c r="G84" t="s">
        <v>505</v>
      </c>
    </row>
    <row r="85" spans="1:7" x14ac:dyDescent="0.3">
      <c r="A85" t="s">
        <v>506</v>
      </c>
      <c r="B85" t="s">
        <v>507</v>
      </c>
      <c r="C85" t="s">
        <v>508</v>
      </c>
      <c r="D85" t="s">
        <v>509</v>
      </c>
      <c r="E85" t="s">
        <v>510</v>
      </c>
      <c r="F85" t="s">
        <v>35</v>
      </c>
      <c r="G85" t="s">
        <v>511</v>
      </c>
    </row>
    <row r="86" spans="1:7" x14ac:dyDescent="0.3">
      <c r="A86" t="s">
        <v>512</v>
      </c>
      <c r="B86" t="s">
        <v>513</v>
      </c>
      <c r="C86" t="s">
        <v>514</v>
      </c>
      <c r="D86" t="s">
        <v>515</v>
      </c>
      <c r="E86" t="s">
        <v>516</v>
      </c>
      <c r="F86" t="s">
        <v>35</v>
      </c>
      <c r="G86" t="s">
        <v>517</v>
      </c>
    </row>
    <row r="87" spans="1:7" x14ac:dyDescent="0.3">
      <c r="A87" t="s">
        <v>518</v>
      </c>
      <c r="B87" t="s">
        <v>519</v>
      </c>
      <c r="C87" t="s">
        <v>520</v>
      </c>
      <c r="D87" t="s">
        <v>521</v>
      </c>
      <c r="E87" t="s">
        <v>522</v>
      </c>
      <c r="F87" t="s">
        <v>22</v>
      </c>
      <c r="G87" t="s">
        <v>523</v>
      </c>
    </row>
    <row r="88" spans="1:7" x14ac:dyDescent="0.3">
      <c r="A88" t="s">
        <v>524</v>
      </c>
      <c r="B88" t="s">
        <v>525</v>
      </c>
      <c r="C88" t="s">
        <v>397</v>
      </c>
      <c r="D88" t="s">
        <v>526</v>
      </c>
      <c r="E88" t="s">
        <v>527</v>
      </c>
      <c r="F88" t="s">
        <v>22</v>
      </c>
      <c r="G88" t="s">
        <v>528</v>
      </c>
    </row>
    <row r="89" spans="1:7" x14ac:dyDescent="0.3">
      <c r="A89" t="s">
        <v>529</v>
      </c>
      <c r="B89" t="s">
        <v>530</v>
      </c>
      <c r="C89" t="s">
        <v>531</v>
      </c>
      <c r="D89" t="s">
        <v>532</v>
      </c>
      <c r="E89" t="s">
        <v>533</v>
      </c>
      <c r="F89" t="s">
        <v>22</v>
      </c>
      <c r="G89" t="s">
        <v>534</v>
      </c>
    </row>
    <row r="90" spans="1:7" x14ac:dyDescent="0.3">
      <c r="A90" t="s">
        <v>535</v>
      </c>
      <c r="B90" t="s">
        <v>536</v>
      </c>
      <c r="C90" t="s">
        <v>537</v>
      </c>
      <c r="D90" t="s">
        <v>538</v>
      </c>
      <c r="E90" t="s">
        <v>539</v>
      </c>
      <c r="F90" t="s">
        <v>22</v>
      </c>
      <c r="G90" t="s">
        <v>540</v>
      </c>
    </row>
    <row r="91" spans="1:7" x14ac:dyDescent="0.3">
      <c r="A91" t="s">
        <v>541</v>
      </c>
      <c r="B91" t="s">
        <v>542</v>
      </c>
      <c r="C91" t="s">
        <v>543</v>
      </c>
      <c r="D91" t="s">
        <v>544</v>
      </c>
      <c r="E91" t="s">
        <v>545</v>
      </c>
      <c r="F91" t="s">
        <v>22</v>
      </c>
      <c r="G91" t="s">
        <v>546</v>
      </c>
    </row>
    <row r="92" spans="1:7" x14ac:dyDescent="0.3">
      <c r="A92" t="s">
        <v>547</v>
      </c>
      <c r="B92" t="s">
        <v>548</v>
      </c>
      <c r="C92" t="s">
        <v>549</v>
      </c>
      <c r="D92" t="s">
        <v>550</v>
      </c>
      <c r="E92" t="s">
        <v>551</v>
      </c>
      <c r="F92" t="s">
        <v>22</v>
      </c>
      <c r="G92" t="s">
        <v>552</v>
      </c>
    </row>
    <row r="93" spans="1:7" x14ac:dyDescent="0.3">
      <c r="A93" t="s">
        <v>553</v>
      </c>
      <c r="B93" t="s">
        <v>554</v>
      </c>
      <c r="C93" t="s">
        <v>230</v>
      </c>
      <c r="D93" t="s">
        <v>555</v>
      </c>
      <c r="E93" t="s">
        <v>556</v>
      </c>
      <c r="F93" t="s">
        <v>35</v>
      </c>
      <c r="G93" t="s">
        <v>557</v>
      </c>
    </row>
    <row r="94" spans="1:7" x14ac:dyDescent="0.3">
      <c r="A94" t="s">
        <v>558</v>
      </c>
      <c r="B94" t="s">
        <v>559</v>
      </c>
      <c r="C94" t="s">
        <v>560</v>
      </c>
      <c r="D94" t="s">
        <v>561</v>
      </c>
      <c r="E94" t="s">
        <v>562</v>
      </c>
      <c r="F94" t="s">
        <v>35</v>
      </c>
      <c r="G94" t="s">
        <v>563</v>
      </c>
    </row>
    <row r="95" spans="1:7" x14ac:dyDescent="0.3">
      <c r="A95" t="s">
        <v>564</v>
      </c>
      <c r="B95" t="s">
        <v>565</v>
      </c>
      <c r="C95" t="s">
        <v>566</v>
      </c>
      <c r="D95" t="s">
        <v>567</v>
      </c>
      <c r="E95" t="s">
        <v>568</v>
      </c>
      <c r="F95" t="s">
        <v>22</v>
      </c>
      <c r="G95" t="s">
        <v>569</v>
      </c>
    </row>
    <row r="96" spans="1:7" x14ac:dyDescent="0.3">
      <c r="A96" t="s">
        <v>570</v>
      </c>
      <c r="B96" t="s">
        <v>571</v>
      </c>
      <c r="C96" t="s">
        <v>572</v>
      </c>
      <c r="D96" t="s">
        <v>573</v>
      </c>
      <c r="E96" t="s">
        <v>574</v>
      </c>
      <c r="F96" t="s">
        <v>22</v>
      </c>
      <c r="G96" t="s">
        <v>575</v>
      </c>
    </row>
    <row r="97" spans="1:7" x14ac:dyDescent="0.3">
      <c r="A97" t="s">
        <v>576</v>
      </c>
      <c r="B97" t="s">
        <v>577</v>
      </c>
      <c r="C97" t="s">
        <v>578</v>
      </c>
      <c r="D97" t="s">
        <v>579</v>
      </c>
      <c r="E97" t="s">
        <v>580</v>
      </c>
      <c r="F97" t="s">
        <v>35</v>
      </c>
      <c r="G97" t="s">
        <v>581</v>
      </c>
    </row>
    <row r="98" spans="1:7" x14ac:dyDescent="0.3">
      <c r="A98" t="s">
        <v>582</v>
      </c>
      <c r="B98" t="s">
        <v>583</v>
      </c>
      <c r="C98" t="s">
        <v>584</v>
      </c>
      <c r="D98" t="s">
        <v>585</v>
      </c>
      <c r="E98" t="s">
        <v>586</v>
      </c>
      <c r="F98" t="s">
        <v>22</v>
      </c>
      <c r="G98" t="s">
        <v>587</v>
      </c>
    </row>
    <row r="99" spans="1:7" x14ac:dyDescent="0.3">
      <c r="A99" t="s">
        <v>588</v>
      </c>
      <c r="B99" t="s">
        <v>589</v>
      </c>
      <c r="C99" t="s">
        <v>590</v>
      </c>
      <c r="D99" t="s">
        <v>591</v>
      </c>
      <c r="E99" t="s">
        <v>592</v>
      </c>
      <c r="F99" t="s">
        <v>35</v>
      </c>
      <c r="G99" t="s">
        <v>593</v>
      </c>
    </row>
    <row r="100" spans="1:7" x14ac:dyDescent="0.3">
      <c r="A100" t="s">
        <v>594</v>
      </c>
      <c r="B100" t="s">
        <v>595</v>
      </c>
      <c r="C100" t="s">
        <v>324</v>
      </c>
      <c r="D100" t="s">
        <v>596</v>
      </c>
      <c r="E100" t="s">
        <v>597</v>
      </c>
      <c r="F100" t="s">
        <v>22</v>
      </c>
      <c r="G100" t="s">
        <v>598</v>
      </c>
    </row>
    <row r="101" spans="1:7" x14ac:dyDescent="0.3">
      <c r="A101" t="s">
        <v>599</v>
      </c>
      <c r="B101" t="s">
        <v>600</v>
      </c>
      <c r="C101" t="s">
        <v>601</v>
      </c>
      <c r="D101" t="s">
        <v>602</v>
      </c>
      <c r="E101" t="s">
        <v>603</v>
      </c>
      <c r="F101" t="s">
        <v>22</v>
      </c>
      <c r="G101" t="s">
        <v>604</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03D0F3-6128-497C-A08F-A28F380291B6}">
  <dimension ref="A1:P1001"/>
  <sheetViews>
    <sheetView workbookViewId="0">
      <selection sqref="A1:P1001"/>
    </sheetView>
  </sheetViews>
  <sheetFormatPr defaultRowHeight="14.4" x14ac:dyDescent="0.3"/>
  <cols>
    <col min="1" max="1" width="10.77734375" style="18" bestFit="1" customWidth="1"/>
    <col min="2" max="2" width="14.109375" bestFit="1" customWidth="1"/>
    <col min="3" max="3" width="12.6640625" bestFit="1" customWidth="1"/>
    <col min="4" max="4" width="10.5546875" bestFit="1" customWidth="1"/>
    <col min="5" max="5" width="13.77734375" bestFit="1" customWidth="1"/>
    <col min="6" max="6" width="12.88671875" bestFit="1" customWidth="1"/>
    <col min="7" max="7" width="13.109375" bestFit="1" customWidth="1"/>
    <col min="8" max="8" width="14.88671875" bestFit="1" customWidth="1"/>
    <col min="9" max="9" width="15.109375" bestFit="1" customWidth="1"/>
    <col min="10" max="10" width="24.6640625" bestFit="1" customWidth="1"/>
    <col min="11" max="11" width="14.44140625" bestFit="1" customWidth="1"/>
    <col min="12" max="12" width="19.5546875" style="19" bestFit="1" customWidth="1"/>
    <col min="13" max="13" width="7.33203125" bestFit="1" customWidth="1"/>
    <col min="14" max="14" width="10.5546875" bestFit="1" customWidth="1"/>
    <col min="15" max="15" width="20.33203125" bestFit="1" customWidth="1"/>
    <col min="16" max="16" width="23.33203125" bestFit="1" customWidth="1"/>
  </cols>
  <sheetData>
    <row r="1" spans="1:16" x14ac:dyDescent="0.3">
      <c r="A1" s="18" t="s">
        <v>605</v>
      </c>
      <c r="B1" t="s">
        <v>11</v>
      </c>
      <c r="C1" t="s">
        <v>606</v>
      </c>
      <c r="D1" t="s">
        <v>607</v>
      </c>
      <c r="E1" t="s">
        <v>2932</v>
      </c>
      <c r="F1" t="s">
        <v>608</v>
      </c>
      <c r="G1" t="s">
        <v>609</v>
      </c>
      <c r="H1" t="s">
        <v>610</v>
      </c>
      <c r="I1" t="s">
        <v>611</v>
      </c>
      <c r="J1" t="s">
        <v>612</v>
      </c>
      <c r="K1" t="s">
        <v>613</v>
      </c>
      <c r="L1" s="19" t="s">
        <v>614</v>
      </c>
      <c r="M1" t="s">
        <v>615</v>
      </c>
      <c r="N1" t="s">
        <v>2915</v>
      </c>
      <c r="O1" t="s">
        <v>616</v>
      </c>
      <c r="P1" t="s">
        <v>2916</v>
      </c>
    </row>
    <row r="2" spans="1:16" x14ac:dyDescent="0.3">
      <c r="A2" s="17">
        <v>1</v>
      </c>
      <c r="B2" t="s">
        <v>234</v>
      </c>
      <c r="C2">
        <v>67</v>
      </c>
      <c r="D2" s="17">
        <v>5</v>
      </c>
      <c r="E2" t="str">
        <f>TEXT(orders[[#This Row],[Order_Date]],"mmmm")</f>
        <v>February</v>
      </c>
      <c r="F2" s="2">
        <v>44981</v>
      </c>
      <c r="G2" s="3">
        <v>0.99181712962962965</v>
      </c>
      <c r="H2" s="2">
        <v>44990</v>
      </c>
      <c r="I2" s="3">
        <v>0.3105324074074074</v>
      </c>
      <c r="J2" t="s">
        <v>620</v>
      </c>
      <c r="K2" t="s">
        <v>621</v>
      </c>
      <c r="L2" s="17">
        <v>9</v>
      </c>
      <c r="M2">
        <v>7</v>
      </c>
      <c r="N2">
        <f>orders[[#This Row],[products.Price (INR)]]*orders[[#This Row],[Quantity]]</f>
        <v>6870</v>
      </c>
      <c r="O2">
        <v>1374</v>
      </c>
      <c r="P2" t="str">
        <f>TEXT(orders[[#This Row],[Order_Date]], "dddd")</f>
        <v>Friday</v>
      </c>
    </row>
    <row r="3" spans="1:16" x14ac:dyDescent="0.3">
      <c r="A3" s="17">
        <v>3</v>
      </c>
      <c r="B3" t="s">
        <v>186</v>
      </c>
      <c r="C3">
        <v>67</v>
      </c>
      <c r="D3" s="17">
        <v>5</v>
      </c>
      <c r="E3" t="str">
        <f>TEXT(orders[[#This Row],[Order_Date]],"mmmm")</f>
        <v>July</v>
      </c>
      <c r="F3" s="2">
        <v>45121</v>
      </c>
      <c r="G3" s="3">
        <v>0.80003472222222227</v>
      </c>
      <c r="H3" s="2">
        <v>45126</v>
      </c>
      <c r="I3" s="3">
        <v>0.73541666666666672</v>
      </c>
      <c r="J3" t="s">
        <v>32</v>
      </c>
      <c r="K3" t="s">
        <v>621</v>
      </c>
      <c r="L3" s="17">
        <v>5</v>
      </c>
      <c r="M3">
        <v>17</v>
      </c>
      <c r="N3">
        <f>orders[[#This Row],[products.Price (INR)]]*orders[[#This Row],[Quantity]]</f>
        <v>6870</v>
      </c>
      <c r="O3">
        <v>1374</v>
      </c>
      <c r="P3" t="str">
        <f>TEXT(orders[[#This Row],[Order_Date]], "dddd")</f>
        <v>Friday</v>
      </c>
    </row>
    <row r="4" spans="1:16" x14ac:dyDescent="0.3">
      <c r="A4" s="17">
        <v>4</v>
      </c>
      <c r="B4" t="s">
        <v>85</v>
      </c>
      <c r="C4">
        <v>14</v>
      </c>
      <c r="D4" s="17">
        <v>5</v>
      </c>
      <c r="E4" t="str">
        <f>TEXT(orders[[#This Row],[Order_Date]],"mmmm")</f>
        <v>July</v>
      </c>
      <c r="F4" s="2">
        <v>45117</v>
      </c>
      <c r="G4" s="3">
        <v>0.19755787037037037</v>
      </c>
      <c r="H4" s="2">
        <v>45126</v>
      </c>
      <c r="I4" s="3">
        <v>0.27318287037037037</v>
      </c>
      <c r="J4" t="s">
        <v>627</v>
      </c>
      <c r="K4" t="s">
        <v>628</v>
      </c>
      <c r="L4" s="17">
        <v>9</v>
      </c>
      <c r="M4">
        <v>6</v>
      </c>
      <c r="N4">
        <f>orders[[#This Row],[products.Price (INR)]]*orders[[#This Row],[Quantity]]</f>
        <v>9575</v>
      </c>
      <c r="O4">
        <v>1915</v>
      </c>
      <c r="P4" t="str">
        <f>TEXT(orders[[#This Row],[Order_Date]], "dddd")</f>
        <v>Monday</v>
      </c>
    </row>
    <row r="5" spans="1:16" x14ac:dyDescent="0.3">
      <c r="A5" s="17">
        <v>56</v>
      </c>
      <c r="B5" t="s">
        <v>570</v>
      </c>
      <c r="C5">
        <v>58</v>
      </c>
      <c r="D5" s="17">
        <v>5</v>
      </c>
      <c r="E5" t="str">
        <f>TEXT(orders[[#This Row],[Order_Date]],"mmmm")</f>
        <v>February</v>
      </c>
      <c r="F5" s="2">
        <v>44965</v>
      </c>
      <c r="G5" s="3">
        <v>0.50819444444444439</v>
      </c>
      <c r="H5" s="2">
        <v>44970</v>
      </c>
      <c r="I5" s="3">
        <v>0.78609953703703705</v>
      </c>
      <c r="J5" t="s">
        <v>128</v>
      </c>
      <c r="K5" t="s">
        <v>631</v>
      </c>
      <c r="L5" s="17">
        <v>5</v>
      </c>
      <c r="M5">
        <v>18</v>
      </c>
      <c r="N5">
        <f>orders[[#This Row],[products.Price (INR)]]*orders[[#This Row],[Quantity]]</f>
        <v>7460</v>
      </c>
      <c r="O5">
        <v>1492</v>
      </c>
      <c r="P5" t="str">
        <f>TEXT(orders[[#This Row],[Order_Date]], "dddd")</f>
        <v>Wednesday</v>
      </c>
    </row>
    <row r="6" spans="1:16" x14ac:dyDescent="0.3">
      <c r="A6" s="17">
        <v>31</v>
      </c>
      <c r="B6" t="s">
        <v>186</v>
      </c>
      <c r="C6">
        <v>7</v>
      </c>
      <c r="D6" s="17">
        <v>5</v>
      </c>
      <c r="E6" t="str">
        <f>TEXT(orders[[#This Row],[Order_Date]],"mmmm")</f>
        <v>February</v>
      </c>
      <c r="F6" s="2">
        <v>44985</v>
      </c>
      <c r="G6" s="3">
        <v>0.55094907407407412</v>
      </c>
      <c r="H6" s="2">
        <v>44988</v>
      </c>
      <c r="I6" s="3">
        <v>0.98320601851851852</v>
      </c>
      <c r="J6" t="s">
        <v>634</v>
      </c>
      <c r="K6" t="s">
        <v>635</v>
      </c>
      <c r="L6" s="17">
        <v>3</v>
      </c>
      <c r="M6">
        <v>23</v>
      </c>
      <c r="N6">
        <f>orders[[#This Row],[products.Price (INR)]]*orders[[#This Row],[Quantity]]</f>
        <v>2045</v>
      </c>
      <c r="O6">
        <v>409</v>
      </c>
      <c r="P6" t="str">
        <f>TEXT(orders[[#This Row],[Order_Date]], "dddd")</f>
        <v>Tuesday</v>
      </c>
    </row>
    <row r="7" spans="1:16" x14ac:dyDescent="0.3">
      <c r="A7" s="17">
        <v>32</v>
      </c>
      <c r="B7" t="s">
        <v>395</v>
      </c>
      <c r="C7">
        <v>7</v>
      </c>
      <c r="D7" s="17">
        <v>5</v>
      </c>
      <c r="E7" t="str">
        <f>TEXT(orders[[#This Row],[Order_Date]],"mmmm")</f>
        <v>March</v>
      </c>
      <c r="F7" s="2">
        <v>44989</v>
      </c>
      <c r="G7" s="3">
        <v>0.65047453703703706</v>
      </c>
      <c r="H7" s="2">
        <v>44990</v>
      </c>
      <c r="I7" s="3">
        <v>0.6626157407407407</v>
      </c>
      <c r="J7" t="s">
        <v>638</v>
      </c>
      <c r="K7" t="s">
        <v>635</v>
      </c>
      <c r="L7" s="17">
        <v>1</v>
      </c>
      <c r="M7">
        <v>15</v>
      </c>
      <c r="N7">
        <f>orders[[#This Row],[products.Price (INR)]]*orders[[#This Row],[Quantity]]</f>
        <v>2045</v>
      </c>
      <c r="O7">
        <v>409</v>
      </c>
      <c r="P7" t="str">
        <f>TEXT(orders[[#This Row],[Order_Date]], "dddd")</f>
        <v>Saturday</v>
      </c>
    </row>
    <row r="8" spans="1:16" x14ac:dyDescent="0.3">
      <c r="A8" s="17">
        <v>35</v>
      </c>
      <c r="B8" t="s">
        <v>339</v>
      </c>
      <c r="C8">
        <v>7</v>
      </c>
      <c r="D8" s="17">
        <v>5</v>
      </c>
      <c r="E8" t="str">
        <f>TEXT(orders[[#This Row],[Order_Date]],"mmmm")</f>
        <v>March</v>
      </c>
      <c r="F8" s="2">
        <v>44987</v>
      </c>
      <c r="G8" s="3">
        <v>0.67391203703703706</v>
      </c>
      <c r="H8" s="2">
        <v>44990</v>
      </c>
      <c r="I8" s="3">
        <v>0.625462962962963</v>
      </c>
      <c r="J8" t="s">
        <v>641</v>
      </c>
      <c r="K8" t="s">
        <v>635</v>
      </c>
      <c r="L8" s="17">
        <v>3</v>
      </c>
      <c r="M8">
        <v>15</v>
      </c>
      <c r="N8">
        <f>orders[[#This Row],[products.Price (INR)]]*orders[[#This Row],[Quantity]]</f>
        <v>2045</v>
      </c>
      <c r="O8">
        <v>409</v>
      </c>
      <c r="P8" t="str">
        <f>TEXT(orders[[#This Row],[Order_Date]], "dddd")</f>
        <v>Thursday</v>
      </c>
    </row>
    <row r="9" spans="1:16" x14ac:dyDescent="0.3">
      <c r="A9" s="17">
        <v>47</v>
      </c>
      <c r="B9" t="s">
        <v>90</v>
      </c>
      <c r="C9">
        <v>7</v>
      </c>
      <c r="D9" s="17">
        <v>5</v>
      </c>
      <c r="E9" t="str">
        <f>TEXT(orders[[#This Row],[Order_Date]],"mmmm")</f>
        <v>February</v>
      </c>
      <c r="F9" s="2">
        <v>44983</v>
      </c>
      <c r="G9" s="3">
        <v>0.54476851851851849</v>
      </c>
      <c r="H9" s="2">
        <v>44985</v>
      </c>
      <c r="I9" s="3">
        <v>0.2502314814814815</v>
      </c>
      <c r="J9" t="s">
        <v>644</v>
      </c>
      <c r="K9" t="s">
        <v>635</v>
      </c>
      <c r="L9" s="17">
        <v>2</v>
      </c>
      <c r="M9">
        <v>6</v>
      </c>
      <c r="N9">
        <f>orders[[#This Row],[products.Price (INR)]]*orders[[#This Row],[Quantity]]</f>
        <v>2045</v>
      </c>
      <c r="O9">
        <v>409</v>
      </c>
      <c r="P9" t="str">
        <f>TEXT(orders[[#This Row],[Order_Date]], "dddd")</f>
        <v>Sunday</v>
      </c>
    </row>
    <row r="10" spans="1:16" x14ac:dyDescent="0.3">
      <c r="A10" s="17">
        <v>53</v>
      </c>
      <c r="B10" t="s">
        <v>281</v>
      </c>
      <c r="C10">
        <v>9</v>
      </c>
      <c r="D10" s="17">
        <v>5</v>
      </c>
      <c r="E10" t="str">
        <f>TEXT(orders[[#This Row],[Order_Date]],"mmmm")</f>
        <v>August</v>
      </c>
      <c r="F10" s="2">
        <v>45158</v>
      </c>
      <c r="G10" s="3">
        <v>0.35121527777777778</v>
      </c>
      <c r="H10" s="2">
        <v>45165</v>
      </c>
      <c r="I10" s="3">
        <v>0.24966435185185185</v>
      </c>
      <c r="J10" t="s">
        <v>648</v>
      </c>
      <c r="K10" t="s">
        <v>649</v>
      </c>
      <c r="L10" s="17">
        <v>7</v>
      </c>
      <c r="M10">
        <v>5</v>
      </c>
      <c r="N10">
        <f>orders[[#This Row],[products.Price (INR)]]*orders[[#This Row],[Quantity]]</f>
        <v>8025</v>
      </c>
      <c r="O10">
        <v>1605</v>
      </c>
      <c r="P10" t="str">
        <f>TEXT(orders[[#This Row],[Order_Date]], "dddd")</f>
        <v>Sunday</v>
      </c>
    </row>
    <row r="11" spans="1:16" x14ac:dyDescent="0.3">
      <c r="A11" s="17">
        <v>71</v>
      </c>
      <c r="B11" t="s">
        <v>90</v>
      </c>
      <c r="C11">
        <v>9</v>
      </c>
      <c r="D11" s="17">
        <v>5</v>
      </c>
      <c r="E11" t="str">
        <f>TEXT(orders[[#This Row],[Order_Date]],"mmmm")</f>
        <v>August</v>
      </c>
      <c r="F11" s="2">
        <v>45158</v>
      </c>
      <c r="G11" s="3">
        <v>0.68895833333333334</v>
      </c>
      <c r="H11" s="2">
        <v>45166</v>
      </c>
      <c r="I11" s="3">
        <v>0.5635648148148148</v>
      </c>
      <c r="J11" t="s">
        <v>653</v>
      </c>
      <c r="K11" t="s">
        <v>649</v>
      </c>
      <c r="L11" s="17">
        <v>8</v>
      </c>
      <c r="M11">
        <v>13</v>
      </c>
      <c r="N11">
        <f>orders[[#This Row],[products.Price (INR)]]*orders[[#This Row],[Quantity]]</f>
        <v>8025</v>
      </c>
      <c r="O11">
        <v>1605</v>
      </c>
      <c r="P11" t="str">
        <f>TEXT(orders[[#This Row],[Order_Date]], "dddd")</f>
        <v>Sunday</v>
      </c>
    </row>
    <row r="12" spans="1:16" x14ac:dyDescent="0.3">
      <c r="A12" s="17">
        <v>29</v>
      </c>
      <c r="B12" t="s">
        <v>389</v>
      </c>
      <c r="C12">
        <v>10</v>
      </c>
      <c r="D12" s="17">
        <v>5</v>
      </c>
      <c r="E12" t="str">
        <f>TEXT(orders[[#This Row],[Order_Date]],"mmmm")</f>
        <v>September</v>
      </c>
      <c r="F12" s="2">
        <v>45191</v>
      </c>
      <c r="G12" s="3">
        <v>4.6087962962962963E-2</v>
      </c>
      <c r="H12" s="2">
        <v>45200</v>
      </c>
      <c r="I12" s="3">
        <v>0.60365740740740736</v>
      </c>
      <c r="J12" t="s">
        <v>657</v>
      </c>
      <c r="K12" t="s">
        <v>628</v>
      </c>
      <c r="L12" s="17">
        <v>9</v>
      </c>
      <c r="M12">
        <v>14</v>
      </c>
      <c r="N12">
        <f>orders[[#This Row],[products.Price (INR)]]*orders[[#This Row],[Quantity]]</f>
        <v>1295</v>
      </c>
      <c r="O12">
        <v>259</v>
      </c>
      <c r="P12" t="str">
        <f>TEXT(orders[[#This Row],[Order_Date]], "dddd")</f>
        <v>Friday</v>
      </c>
    </row>
    <row r="13" spans="1:16" x14ac:dyDescent="0.3">
      <c r="A13" s="17">
        <v>15</v>
      </c>
      <c r="B13" t="s">
        <v>418</v>
      </c>
      <c r="C13">
        <v>21</v>
      </c>
      <c r="D13" s="17">
        <v>5</v>
      </c>
      <c r="E13" t="str">
        <f>TEXT(orders[[#This Row],[Order_Date]],"mmmm")</f>
        <v>August</v>
      </c>
      <c r="F13" s="2">
        <v>45164</v>
      </c>
      <c r="G13" s="3">
        <v>0.11989583333333333</v>
      </c>
      <c r="H13" s="2">
        <v>45168</v>
      </c>
      <c r="I13" s="3">
        <v>0.56024305555555554</v>
      </c>
      <c r="J13" t="s">
        <v>660</v>
      </c>
      <c r="K13" t="s">
        <v>649</v>
      </c>
      <c r="L13" s="17">
        <v>4</v>
      </c>
      <c r="M13">
        <v>13</v>
      </c>
      <c r="N13">
        <f>orders[[#This Row],[products.Price (INR)]]*orders[[#This Row],[Quantity]]</f>
        <v>7805</v>
      </c>
      <c r="O13">
        <v>1561</v>
      </c>
      <c r="P13" t="str">
        <f>TEXT(orders[[#This Row],[Order_Date]], "dddd")</f>
        <v>Saturday</v>
      </c>
    </row>
    <row r="14" spans="1:16" x14ac:dyDescent="0.3">
      <c r="A14" s="17">
        <v>37</v>
      </c>
      <c r="B14" t="s">
        <v>576</v>
      </c>
      <c r="C14">
        <v>19</v>
      </c>
      <c r="D14" s="17">
        <v>5</v>
      </c>
      <c r="E14" t="str">
        <f>TEXT(orders[[#This Row],[Order_Date]],"mmmm")</f>
        <v>February</v>
      </c>
      <c r="F14" s="2">
        <v>44967</v>
      </c>
      <c r="G14" s="3">
        <v>0.45907407407407408</v>
      </c>
      <c r="H14" s="2">
        <v>44972</v>
      </c>
      <c r="I14" s="3">
        <v>0.88861111111111113</v>
      </c>
      <c r="J14" t="s">
        <v>663</v>
      </c>
      <c r="K14" t="s">
        <v>631</v>
      </c>
      <c r="L14" s="17">
        <v>5</v>
      </c>
      <c r="M14">
        <v>21</v>
      </c>
      <c r="N14">
        <f>orders[[#This Row],[products.Price (INR)]]*orders[[#This Row],[Quantity]]</f>
        <v>6170</v>
      </c>
      <c r="O14">
        <v>1234</v>
      </c>
      <c r="P14" t="str">
        <f>TEXT(orders[[#This Row],[Order_Date]], "dddd")</f>
        <v>Friday</v>
      </c>
    </row>
    <row r="15" spans="1:16" x14ac:dyDescent="0.3">
      <c r="A15" s="17">
        <v>57</v>
      </c>
      <c r="B15" t="s">
        <v>541</v>
      </c>
      <c r="C15">
        <v>35</v>
      </c>
      <c r="D15" s="17">
        <v>5</v>
      </c>
      <c r="E15" t="str">
        <f>TEXT(orders[[#This Row],[Order_Date]],"mmmm")</f>
        <v>February</v>
      </c>
      <c r="F15" s="2">
        <v>44983</v>
      </c>
      <c r="G15" s="3">
        <v>0.33350694444444445</v>
      </c>
      <c r="H15" s="2">
        <v>44991</v>
      </c>
      <c r="I15" s="3">
        <v>0.5191203703703704</v>
      </c>
      <c r="J15" t="s">
        <v>666</v>
      </c>
      <c r="K15" t="s">
        <v>635</v>
      </c>
      <c r="L15" s="17">
        <v>8</v>
      </c>
      <c r="M15">
        <v>12</v>
      </c>
      <c r="N15">
        <f>orders[[#This Row],[products.Price (INR)]]*orders[[#This Row],[Quantity]]</f>
        <v>9325</v>
      </c>
      <c r="O15">
        <v>1865</v>
      </c>
      <c r="P15" t="str">
        <f>TEXT(orders[[#This Row],[Order_Date]], "dddd")</f>
        <v>Sunday</v>
      </c>
    </row>
    <row r="16" spans="1:16" x14ac:dyDescent="0.3">
      <c r="A16" s="17">
        <v>66</v>
      </c>
      <c r="B16" t="s">
        <v>114</v>
      </c>
      <c r="C16">
        <v>35</v>
      </c>
      <c r="D16" s="17">
        <v>5</v>
      </c>
      <c r="E16" t="str">
        <f>TEXT(orders[[#This Row],[Order_Date]],"mmmm")</f>
        <v>February</v>
      </c>
      <c r="F16" s="2">
        <v>44983</v>
      </c>
      <c r="G16" s="3">
        <v>0.87550925925925926</v>
      </c>
      <c r="H16" s="2">
        <v>44984</v>
      </c>
      <c r="I16" s="3">
        <v>0.26803240740740741</v>
      </c>
      <c r="J16" t="s">
        <v>669</v>
      </c>
      <c r="K16" t="s">
        <v>635</v>
      </c>
      <c r="L16" s="17">
        <v>1</v>
      </c>
      <c r="M16">
        <v>6</v>
      </c>
      <c r="N16">
        <f>orders[[#This Row],[products.Price (INR)]]*orders[[#This Row],[Quantity]]</f>
        <v>9325</v>
      </c>
      <c r="O16">
        <v>1865</v>
      </c>
      <c r="P16" t="str">
        <f>TEXT(orders[[#This Row],[Order_Date]], "dddd")</f>
        <v>Sunday</v>
      </c>
    </row>
    <row r="17" spans="1:16" x14ac:dyDescent="0.3">
      <c r="A17" s="17">
        <v>45</v>
      </c>
      <c r="B17" t="s">
        <v>582</v>
      </c>
      <c r="C17">
        <v>61</v>
      </c>
      <c r="D17" s="17">
        <v>5</v>
      </c>
      <c r="E17" t="str">
        <f>TEXT(orders[[#This Row],[Order_Date]],"mmmm")</f>
        <v>April</v>
      </c>
      <c r="F17" s="2">
        <v>45044</v>
      </c>
      <c r="G17" s="3">
        <v>0.60168981481481476</v>
      </c>
      <c r="H17" s="2">
        <v>45045</v>
      </c>
      <c r="I17" s="3">
        <v>0.2615277777777778</v>
      </c>
      <c r="J17" t="s">
        <v>672</v>
      </c>
      <c r="K17" t="s">
        <v>621</v>
      </c>
      <c r="L17" s="17">
        <v>1</v>
      </c>
      <c r="M17">
        <v>6</v>
      </c>
      <c r="N17">
        <f>orders[[#This Row],[products.Price (INR)]]*orders[[#This Row],[Quantity]]</f>
        <v>4050</v>
      </c>
      <c r="O17">
        <v>810</v>
      </c>
      <c r="P17" t="str">
        <f>TEXT(orders[[#This Row],[Order_Date]], "dddd")</f>
        <v>Friday</v>
      </c>
    </row>
    <row r="18" spans="1:16" x14ac:dyDescent="0.3">
      <c r="A18" s="17">
        <v>59</v>
      </c>
      <c r="B18" t="s">
        <v>258</v>
      </c>
      <c r="C18">
        <v>51</v>
      </c>
      <c r="D18" s="17">
        <v>5</v>
      </c>
      <c r="E18" t="str">
        <f>TEXT(orders[[#This Row],[Order_Date]],"mmmm")</f>
        <v>June</v>
      </c>
      <c r="F18" s="2">
        <v>45103</v>
      </c>
      <c r="G18" s="3">
        <v>0.1640625</v>
      </c>
      <c r="H18" s="2">
        <v>45105</v>
      </c>
      <c r="I18" s="3">
        <v>0.84032407407407406</v>
      </c>
      <c r="J18" t="s">
        <v>675</v>
      </c>
      <c r="K18" t="s">
        <v>676</v>
      </c>
      <c r="L18" s="17">
        <v>2</v>
      </c>
      <c r="M18">
        <v>20</v>
      </c>
      <c r="N18">
        <f>orders[[#This Row],[products.Price (INR)]]*orders[[#This Row],[Quantity]]</f>
        <v>5420</v>
      </c>
      <c r="O18">
        <v>1084</v>
      </c>
      <c r="P18" t="str">
        <f>TEXT(orders[[#This Row],[Order_Date]], "dddd")</f>
        <v>Monday</v>
      </c>
    </row>
    <row r="19" spans="1:16" x14ac:dyDescent="0.3">
      <c r="A19" s="17">
        <v>81</v>
      </c>
      <c r="B19" t="s">
        <v>328</v>
      </c>
      <c r="C19">
        <v>1</v>
      </c>
      <c r="D19" s="17">
        <v>5</v>
      </c>
      <c r="E19" t="str">
        <f>TEXT(orders[[#This Row],[Order_Date]],"mmmm")</f>
        <v>February</v>
      </c>
      <c r="F19" s="2">
        <v>44979</v>
      </c>
      <c r="G19" s="3">
        <v>0.77038194444444441</v>
      </c>
      <c r="H19" s="2">
        <v>44988</v>
      </c>
      <c r="I19" s="3">
        <v>0.29828703703703702</v>
      </c>
      <c r="J19" t="s">
        <v>362</v>
      </c>
      <c r="K19" t="s">
        <v>676</v>
      </c>
      <c r="L19" s="17">
        <v>9</v>
      </c>
      <c r="M19">
        <v>7</v>
      </c>
      <c r="N19">
        <f>orders[[#This Row],[products.Price (INR)]]*orders[[#This Row],[Quantity]]</f>
        <v>9675</v>
      </c>
      <c r="O19">
        <v>1935</v>
      </c>
      <c r="P19" t="str">
        <f>TEXT(orders[[#This Row],[Order_Date]], "dddd")</f>
        <v>Wednesday</v>
      </c>
    </row>
    <row r="20" spans="1:16" x14ac:dyDescent="0.3">
      <c r="A20" s="17">
        <v>87</v>
      </c>
      <c r="B20" t="s">
        <v>339</v>
      </c>
      <c r="C20">
        <v>2</v>
      </c>
      <c r="D20" s="17">
        <v>5</v>
      </c>
      <c r="E20" t="str">
        <f>TEXT(orders[[#This Row],[Order_Date]],"mmmm")</f>
        <v>February</v>
      </c>
      <c r="F20" s="2">
        <v>44961</v>
      </c>
      <c r="G20" s="3">
        <v>0.55371527777777774</v>
      </c>
      <c r="H20" s="2">
        <v>44968</v>
      </c>
      <c r="I20" s="3">
        <v>0.96291666666666664</v>
      </c>
      <c r="J20" t="s">
        <v>681</v>
      </c>
      <c r="K20" t="s">
        <v>631</v>
      </c>
      <c r="L20" s="17">
        <v>7</v>
      </c>
      <c r="M20">
        <v>23</v>
      </c>
      <c r="N20">
        <f>orders[[#This Row],[products.Price (INR)]]*orders[[#This Row],[Quantity]]</f>
        <v>2205</v>
      </c>
      <c r="O20">
        <v>441</v>
      </c>
      <c r="P20" t="str">
        <f>TEXT(orders[[#This Row],[Order_Date]], "dddd")</f>
        <v>Saturday</v>
      </c>
    </row>
    <row r="21" spans="1:16" x14ac:dyDescent="0.3">
      <c r="A21" s="17">
        <v>89</v>
      </c>
      <c r="B21" t="s">
        <v>366</v>
      </c>
      <c r="C21">
        <v>3</v>
      </c>
      <c r="D21" s="17">
        <v>5</v>
      </c>
      <c r="E21" t="str">
        <f>TEXT(orders[[#This Row],[Order_Date]],"mmmm")</f>
        <v>February</v>
      </c>
      <c r="F21" s="2">
        <v>44969</v>
      </c>
      <c r="G21" s="3">
        <v>0.9561574074074074</v>
      </c>
      <c r="H21" s="2">
        <v>44970</v>
      </c>
      <c r="I21" s="3">
        <v>0.61228009259259264</v>
      </c>
      <c r="J21" t="s">
        <v>684</v>
      </c>
      <c r="K21" t="s">
        <v>631</v>
      </c>
      <c r="L21" s="17">
        <v>1</v>
      </c>
      <c r="M21">
        <v>14</v>
      </c>
      <c r="N21">
        <f>orders[[#This Row],[products.Price (INR)]]*orders[[#This Row],[Quantity]]</f>
        <v>7670</v>
      </c>
      <c r="O21">
        <v>1534</v>
      </c>
      <c r="P21" t="str">
        <f>TEXT(orders[[#This Row],[Order_Date]], "dddd")</f>
        <v>Sunday</v>
      </c>
    </row>
    <row r="22" spans="1:16" x14ac:dyDescent="0.3">
      <c r="A22" s="17">
        <v>92</v>
      </c>
      <c r="B22" t="s">
        <v>599</v>
      </c>
      <c r="C22">
        <v>18</v>
      </c>
      <c r="D22" s="17">
        <v>5</v>
      </c>
      <c r="E22" t="str">
        <f>TEXT(orders[[#This Row],[Order_Date]],"mmmm")</f>
        <v>May</v>
      </c>
      <c r="F22" s="2">
        <v>45061</v>
      </c>
      <c r="G22" s="3">
        <v>7.8472222222222224E-3</v>
      </c>
      <c r="H22" s="2">
        <v>45071</v>
      </c>
      <c r="I22" s="3">
        <v>0.47077546296296297</v>
      </c>
      <c r="J22" t="s">
        <v>687</v>
      </c>
      <c r="K22" t="s">
        <v>628</v>
      </c>
      <c r="L22" s="17">
        <v>10</v>
      </c>
      <c r="M22">
        <v>11</v>
      </c>
      <c r="N22">
        <f>orders[[#This Row],[products.Price (INR)]]*orders[[#This Row],[Quantity]]</f>
        <v>3905</v>
      </c>
      <c r="O22">
        <v>781</v>
      </c>
      <c r="P22" t="str">
        <f>TEXT(orders[[#This Row],[Order_Date]], "dddd")</f>
        <v>Monday</v>
      </c>
    </row>
    <row r="23" spans="1:16" x14ac:dyDescent="0.3">
      <c r="A23" s="17">
        <v>94</v>
      </c>
      <c r="B23" t="s">
        <v>594</v>
      </c>
      <c r="C23">
        <v>69</v>
      </c>
      <c r="D23" s="17">
        <v>5</v>
      </c>
      <c r="E23" t="str">
        <f>TEXT(orders[[#This Row],[Order_Date]],"mmmm")</f>
        <v>March</v>
      </c>
      <c r="F23" s="2">
        <v>44987</v>
      </c>
      <c r="G23" s="3">
        <v>0.61884259259259256</v>
      </c>
      <c r="H23" s="2">
        <v>44996</v>
      </c>
      <c r="I23" s="3">
        <v>0.34362268518518518</v>
      </c>
      <c r="J23" t="s">
        <v>520</v>
      </c>
      <c r="K23" t="s">
        <v>635</v>
      </c>
      <c r="L23" s="17">
        <v>9</v>
      </c>
      <c r="M23">
        <v>8</v>
      </c>
      <c r="N23">
        <f>orders[[#This Row],[products.Price (INR)]]*orders[[#This Row],[Quantity]]</f>
        <v>4990</v>
      </c>
      <c r="O23">
        <v>998</v>
      </c>
      <c r="P23" t="str">
        <f>TEXT(orders[[#This Row],[Order_Date]], "dddd")</f>
        <v>Thursday</v>
      </c>
    </row>
    <row r="24" spans="1:16" x14ac:dyDescent="0.3">
      <c r="A24" s="17">
        <v>100</v>
      </c>
      <c r="B24" t="s">
        <v>339</v>
      </c>
      <c r="C24">
        <v>42</v>
      </c>
      <c r="D24" s="17">
        <v>5</v>
      </c>
      <c r="E24" t="str">
        <f>TEXT(orders[[#This Row],[Order_Date]],"mmmm")</f>
        <v>May</v>
      </c>
      <c r="F24" s="2">
        <v>45055</v>
      </c>
      <c r="G24" s="3">
        <v>0.24313657407407407</v>
      </c>
      <c r="H24" s="2">
        <v>45063</v>
      </c>
      <c r="I24" s="3">
        <v>0.22946759259259258</v>
      </c>
      <c r="J24" t="s">
        <v>693</v>
      </c>
      <c r="K24" t="s">
        <v>676</v>
      </c>
      <c r="L24" s="17">
        <v>8</v>
      </c>
      <c r="M24">
        <v>5</v>
      </c>
      <c r="N24">
        <f>orders[[#This Row],[products.Price (INR)]]*orders[[#This Row],[Quantity]]</f>
        <v>8720</v>
      </c>
      <c r="O24">
        <v>1744</v>
      </c>
      <c r="P24" t="str">
        <f>TEXT(orders[[#This Row],[Order_Date]], "dddd")</f>
        <v>Tuesday</v>
      </c>
    </row>
    <row r="25" spans="1:16" x14ac:dyDescent="0.3">
      <c r="A25" s="17">
        <v>109</v>
      </c>
      <c r="B25" t="s">
        <v>447</v>
      </c>
      <c r="C25">
        <v>50</v>
      </c>
      <c r="D25" s="17">
        <v>5</v>
      </c>
      <c r="E25" t="str">
        <f>TEXT(orders[[#This Row],[Order_Date]],"mmmm")</f>
        <v>February</v>
      </c>
      <c r="F25" s="2">
        <v>44984</v>
      </c>
      <c r="G25" s="3">
        <v>0.64986111111111111</v>
      </c>
      <c r="H25" s="2">
        <v>44986</v>
      </c>
      <c r="I25" s="3">
        <v>0.3603703703703704</v>
      </c>
      <c r="J25" t="s">
        <v>696</v>
      </c>
      <c r="K25" t="s">
        <v>635</v>
      </c>
      <c r="L25" s="17">
        <v>2</v>
      </c>
      <c r="M25">
        <v>8</v>
      </c>
      <c r="N25">
        <f>orders[[#This Row],[products.Price (INR)]]*orders[[#This Row],[Quantity]]</f>
        <v>2110</v>
      </c>
      <c r="O25">
        <v>422</v>
      </c>
      <c r="P25" t="str">
        <f>TEXT(orders[[#This Row],[Order_Date]], "dddd")</f>
        <v>Monday</v>
      </c>
    </row>
    <row r="26" spans="1:16" x14ac:dyDescent="0.3">
      <c r="A26" s="17">
        <v>122</v>
      </c>
      <c r="B26" t="s">
        <v>500</v>
      </c>
      <c r="C26">
        <v>24</v>
      </c>
      <c r="D26" s="17">
        <v>5</v>
      </c>
      <c r="E26" t="str">
        <f>TEXT(orders[[#This Row],[Order_Date]],"mmmm")</f>
        <v>October</v>
      </c>
      <c r="F26" s="2">
        <v>45202</v>
      </c>
      <c r="G26" s="3">
        <v>0.37804398148148149</v>
      </c>
      <c r="H26" s="2">
        <v>45212</v>
      </c>
      <c r="I26" s="3">
        <v>0.1355787037037037</v>
      </c>
      <c r="J26" t="s">
        <v>699</v>
      </c>
      <c r="K26" t="s">
        <v>628</v>
      </c>
      <c r="L26" s="17">
        <v>10</v>
      </c>
      <c r="M26">
        <v>3</v>
      </c>
      <c r="N26">
        <f>orders[[#This Row],[products.Price (INR)]]*orders[[#This Row],[Quantity]]</f>
        <v>2675</v>
      </c>
      <c r="O26">
        <v>535</v>
      </c>
      <c r="P26" t="str">
        <f>TEXT(orders[[#This Row],[Order_Date]], "dddd")</f>
        <v>Tuesday</v>
      </c>
    </row>
    <row r="27" spans="1:16" x14ac:dyDescent="0.3">
      <c r="A27" s="17">
        <v>126</v>
      </c>
      <c r="B27" t="s">
        <v>252</v>
      </c>
      <c r="C27">
        <v>19</v>
      </c>
      <c r="D27" s="17">
        <v>5</v>
      </c>
      <c r="E27" t="str">
        <f>TEXT(orders[[#This Row],[Order_Date]],"mmmm")</f>
        <v>February</v>
      </c>
      <c r="F27" s="2">
        <v>44961</v>
      </c>
      <c r="G27" s="3">
        <v>0.10305555555555555</v>
      </c>
      <c r="H27" s="2">
        <v>44970</v>
      </c>
      <c r="I27" s="3">
        <v>0.55321759259259262</v>
      </c>
      <c r="J27" t="s">
        <v>702</v>
      </c>
      <c r="K27" t="s">
        <v>631</v>
      </c>
      <c r="L27" s="17">
        <v>9</v>
      </c>
      <c r="M27">
        <v>13</v>
      </c>
      <c r="N27">
        <f>orders[[#This Row],[products.Price (INR)]]*orders[[#This Row],[Quantity]]</f>
        <v>6170</v>
      </c>
      <c r="O27">
        <v>1234</v>
      </c>
      <c r="P27" t="str">
        <f>TEXT(orders[[#This Row],[Order_Date]], "dddd")</f>
        <v>Saturday</v>
      </c>
    </row>
    <row r="28" spans="1:16" x14ac:dyDescent="0.3">
      <c r="A28" s="17">
        <v>130</v>
      </c>
      <c r="B28" t="s">
        <v>424</v>
      </c>
      <c r="C28">
        <v>10</v>
      </c>
      <c r="D28" s="17">
        <v>5</v>
      </c>
      <c r="E28" t="str">
        <f>TEXT(orders[[#This Row],[Order_Date]],"mmmm")</f>
        <v>April</v>
      </c>
      <c r="F28" s="2">
        <v>45038</v>
      </c>
      <c r="G28" s="3">
        <v>0.56436342592592592</v>
      </c>
      <c r="H28" s="2">
        <v>45043</v>
      </c>
      <c r="I28" s="3">
        <v>0.91798611111111106</v>
      </c>
      <c r="J28" t="s">
        <v>705</v>
      </c>
      <c r="K28" t="s">
        <v>628</v>
      </c>
      <c r="L28" s="17">
        <v>5</v>
      </c>
      <c r="M28">
        <v>22</v>
      </c>
      <c r="N28">
        <f>orders[[#This Row],[products.Price (INR)]]*orders[[#This Row],[Quantity]]</f>
        <v>1295</v>
      </c>
      <c r="O28">
        <v>259</v>
      </c>
      <c r="P28" t="str">
        <f>TEXT(orders[[#This Row],[Order_Date]], "dddd")</f>
        <v>Saturday</v>
      </c>
    </row>
    <row r="29" spans="1:16" x14ac:dyDescent="0.3">
      <c r="A29" s="17">
        <v>131</v>
      </c>
      <c r="B29" t="s">
        <v>470</v>
      </c>
      <c r="C29">
        <v>3</v>
      </c>
      <c r="D29" s="17">
        <v>5</v>
      </c>
      <c r="E29" t="str">
        <f>TEXT(orders[[#This Row],[Order_Date]],"mmmm")</f>
        <v>February</v>
      </c>
      <c r="F29" s="2">
        <v>44961</v>
      </c>
      <c r="G29" s="3">
        <v>0.85474537037037035</v>
      </c>
      <c r="H29" s="2">
        <v>44968</v>
      </c>
      <c r="I29" s="3">
        <v>0.35350694444444447</v>
      </c>
      <c r="J29" t="s">
        <v>368</v>
      </c>
      <c r="K29" t="s">
        <v>631</v>
      </c>
      <c r="L29" s="17">
        <v>7</v>
      </c>
      <c r="M29">
        <v>8</v>
      </c>
      <c r="N29">
        <f>orders[[#This Row],[products.Price (INR)]]*orders[[#This Row],[Quantity]]</f>
        <v>7670</v>
      </c>
      <c r="O29">
        <v>1534</v>
      </c>
      <c r="P29" t="str">
        <f>TEXT(orders[[#This Row],[Order_Date]], "dddd")</f>
        <v>Saturday</v>
      </c>
    </row>
    <row r="30" spans="1:16" x14ac:dyDescent="0.3">
      <c r="A30" s="17">
        <v>133</v>
      </c>
      <c r="B30" t="s">
        <v>120</v>
      </c>
      <c r="C30">
        <v>43</v>
      </c>
      <c r="D30" s="17">
        <v>5</v>
      </c>
      <c r="E30" t="str">
        <f>TEXT(orders[[#This Row],[Order_Date]],"mmmm")</f>
        <v>November</v>
      </c>
      <c r="F30" s="2">
        <v>45240</v>
      </c>
      <c r="G30" s="3">
        <v>0.66104166666666664</v>
      </c>
      <c r="H30" s="2">
        <v>45246</v>
      </c>
      <c r="I30" s="3">
        <v>0.47420138888888891</v>
      </c>
      <c r="J30" t="s">
        <v>431</v>
      </c>
      <c r="K30" t="s">
        <v>710</v>
      </c>
      <c r="L30" s="17">
        <v>6</v>
      </c>
      <c r="M30">
        <v>11</v>
      </c>
      <c r="N30">
        <f>orders[[#This Row],[products.Price (INR)]]*orders[[#This Row],[Quantity]]</f>
        <v>3750</v>
      </c>
      <c r="O30">
        <v>750</v>
      </c>
      <c r="P30" t="str">
        <f>TEXT(orders[[#This Row],[Order_Date]], "dddd")</f>
        <v>Friday</v>
      </c>
    </row>
    <row r="31" spans="1:16" x14ac:dyDescent="0.3">
      <c r="A31" s="17">
        <v>134</v>
      </c>
      <c r="B31" t="s">
        <v>228</v>
      </c>
      <c r="C31">
        <v>69</v>
      </c>
      <c r="D31" s="17">
        <v>5</v>
      </c>
      <c r="E31" t="str">
        <f>TEXT(orders[[#This Row],[Order_Date]],"mmmm")</f>
        <v>March</v>
      </c>
      <c r="F31" s="2">
        <v>44990</v>
      </c>
      <c r="G31" s="3">
        <v>0.80053240740740739</v>
      </c>
      <c r="H31" s="2">
        <v>44999</v>
      </c>
      <c r="I31" s="3">
        <v>0.20728009259259259</v>
      </c>
      <c r="J31" t="s">
        <v>681</v>
      </c>
      <c r="K31" t="s">
        <v>635</v>
      </c>
      <c r="L31" s="17">
        <v>9</v>
      </c>
      <c r="M31">
        <v>4</v>
      </c>
      <c r="N31">
        <f>orders[[#This Row],[products.Price (INR)]]*orders[[#This Row],[Quantity]]</f>
        <v>4990</v>
      </c>
      <c r="O31">
        <v>998</v>
      </c>
      <c r="P31" t="str">
        <f>TEXT(orders[[#This Row],[Order_Date]], "dddd")</f>
        <v>Sunday</v>
      </c>
    </row>
    <row r="32" spans="1:16" x14ac:dyDescent="0.3">
      <c r="A32" s="17">
        <v>144</v>
      </c>
      <c r="B32" t="s">
        <v>541</v>
      </c>
      <c r="C32">
        <v>51</v>
      </c>
      <c r="D32" s="17">
        <v>5</v>
      </c>
      <c r="E32" t="str">
        <f>TEXT(orders[[#This Row],[Order_Date]],"mmmm")</f>
        <v>January</v>
      </c>
      <c r="F32" s="2">
        <v>44944</v>
      </c>
      <c r="G32" s="3">
        <v>0.37572916666666667</v>
      </c>
      <c r="H32" s="2">
        <v>44949</v>
      </c>
      <c r="I32" s="3">
        <v>0.14114583333333333</v>
      </c>
      <c r="J32" t="s">
        <v>716</v>
      </c>
      <c r="K32" t="s">
        <v>676</v>
      </c>
      <c r="L32" s="17">
        <v>5</v>
      </c>
      <c r="M32">
        <v>3</v>
      </c>
      <c r="N32">
        <f>orders[[#This Row],[products.Price (INR)]]*orders[[#This Row],[Quantity]]</f>
        <v>5420</v>
      </c>
      <c r="O32">
        <v>1084</v>
      </c>
      <c r="P32" t="str">
        <f>TEXT(orders[[#This Row],[Order_Date]], "dddd")</f>
        <v>Wednesday</v>
      </c>
    </row>
    <row r="33" spans="1:16" x14ac:dyDescent="0.3">
      <c r="A33" s="17">
        <v>145</v>
      </c>
      <c r="B33" t="s">
        <v>339</v>
      </c>
      <c r="C33">
        <v>59</v>
      </c>
      <c r="D33" s="17">
        <v>5</v>
      </c>
      <c r="E33" t="str">
        <f>TEXT(orders[[#This Row],[Order_Date]],"mmmm")</f>
        <v>August</v>
      </c>
      <c r="F33" s="2">
        <v>45167</v>
      </c>
      <c r="G33" s="3">
        <v>0.7034259259259259</v>
      </c>
      <c r="H33" s="2">
        <v>45172</v>
      </c>
      <c r="I33" s="3">
        <v>0.54473379629629626</v>
      </c>
      <c r="J33" t="s">
        <v>719</v>
      </c>
      <c r="K33" t="s">
        <v>649</v>
      </c>
      <c r="L33" s="17">
        <v>5</v>
      </c>
      <c r="M33">
        <v>13</v>
      </c>
      <c r="N33">
        <f>orders[[#This Row],[products.Price (INR)]]*orders[[#This Row],[Quantity]]</f>
        <v>4055</v>
      </c>
      <c r="O33">
        <v>811</v>
      </c>
      <c r="P33" t="str">
        <f>TEXT(orders[[#This Row],[Order_Date]], "dddd")</f>
        <v>Tuesday</v>
      </c>
    </row>
    <row r="34" spans="1:16" x14ac:dyDescent="0.3">
      <c r="A34" s="17">
        <v>146</v>
      </c>
      <c r="B34" t="s">
        <v>192</v>
      </c>
      <c r="C34">
        <v>52</v>
      </c>
      <c r="D34" s="17">
        <v>5</v>
      </c>
      <c r="E34" t="str">
        <f>TEXT(orders[[#This Row],[Order_Date]],"mmmm")</f>
        <v>February</v>
      </c>
      <c r="F34" s="2">
        <v>44970</v>
      </c>
      <c r="G34" s="3">
        <v>0.7666087962962963</v>
      </c>
      <c r="H34" s="2">
        <v>44973</v>
      </c>
      <c r="I34" s="3">
        <v>0.17195601851851852</v>
      </c>
      <c r="J34" t="s">
        <v>722</v>
      </c>
      <c r="K34" t="s">
        <v>631</v>
      </c>
      <c r="L34" s="17">
        <v>3</v>
      </c>
      <c r="M34">
        <v>4</v>
      </c>
      <c r="N34">
        <f>orders[[#This Row],[products.Price (INR)]]*orders[[#This Row],[Quantity]]</f>
        <v>1180</v>
      </c>
      <c r="O34">
        <v>236</v>
      </c>
      <c r="P34" t="str">
        <f>TEXT(orders[[#This Row],[Order_Date]], "dddd")</f>
        <v>Monday</v>
      </c>
    </row>
    <row r="35" spans="1:16" x14ac:dyDescent="0.3">
      <c r="A35" s="17">
        <v>150</v>
      </c>
      <c r="B35" t="s">
        <v>553</v>
      </c>
      <c r="C35">
        <v>27</v>
      </c>
      <c r="D35" s="17">
        <v>5</v>
      </c>
      <c r="E35" t="str">
        <f>TEXT(orders[[#This Row],[Order_Date]],"mmmm")</f>
        <v>August</v>
      </c>
      <c r="F35" s="2">
        <v>45164</v>
      </c>
      <c r="G35" s="3">
        <v>0.30436342592592591</v>
      </c>
      <c r="H35" s="2">
        <v>45167</v>
      </c>
      <c r="I35" s="3">
        <v>0.70570601851851855</v>
      </c>
      <c r="J35" t="s">
        <v>725</v>
      </c>
      <c r="K35" t="s">
        <v>649</v>
      </c>
      <c r="L35" s="17">
        <v>3</v>
      </c>
      <c r="M35">
        <v>16</v>
      </c>
      <c r="N35">
        <f>orders[[#This Row],[products.Price (INR)]]*orders[[#This Row],[Quantity]]</f>
        <v>2740</v>
      </c>
      <c r="O35">
        <v>548</v>
      </c>
      <c r="P35" t="str">
        <f>TEXT(orders[[#This Row],[Order_Date]], "dddd")</f>
        <v>Saturday</v>
      </c>
    </row>
    <row r="36" spans="1:16" x14ac:dyDescent="0.3">
      <c r="A36" s="17">
        <v>154</v>
      </c>
      <c r="B36" t="s">
        <v>305</v>
      </c>
      <c r="C36">
        <v>45</v>
      </c>
      <c r="D36" s="17">
        <v>5</v>
      </c>
      <c r="E36" t="str">
        <f>TEXT(orders[[#This Row],[Order_Date]],"mmmm")</f>
        <v>November</v>
      </c>
      <c r="F36" s="2">
        <v>45251</v>
      </c>
      <c r="G36" s="3">
        <v>0.96826388888888892</v>
      </c>
      <c r="H36" s="2">
        <v>45255</v>
      </c>
      <c r="I36" s="3">
        <v>8.6793981481481486E-2</v>
      </c>
      <c r="J36" t="s">
        <v>212</v>
      </c>
      <c r="K36" t="s">
        <v>628</v>
      </c>
      <c r="L36" s="17">
        <v>4</v>
      </c>
      <c r="M36">
        <v>2</v>
      </c>
      <c r="N36">
        <f>orders[[#This Row],[products.Price (INR)]]*orders[[#This Row],[Quantity]]</f>
        <v>3610</v>
      </c>
      <c r="O36">
        <v>722</v>
      </c>
      <c r="P36" t="str">
        <f>TEXT(orders[[#This Row],[Order_Date]], "dddd")</f>
        <v>Tuesday</v>
      </c>
    </row>
    <row r="37" spans="1:16" x14ac:dyDescent="0.3">
      <c r="A37" s="17">
        <v>164</v>
      </c>
      <c r="B37" t="s">
        <v>383</v>
      </c>
      <c r="C37">
        <v>14</v>
      </c>
      <c r="D37" s="17">
        <v>5</v>
      </c>
      <c r="E37" t="str">
        <f>TEXT(orders[[#This Row],[Order_Date]],"mmmm")</f>
        <v>April</v>
      </c>
      <c r="F37" s="2">
        <v>45041</v>
      </c>
      <c r="G37" s="3">
        <v>8.6134259259259258E-2</v>
      </c>
      <c r="H37" s="2">
        <v>45043</v>
      </c>
      <c r="I37" s="3">
        <v>0.49274305555555553</v>
      </c>
      <c r="J37" t="s">
        <v>57</v>
      </c>
      <c r="K37" t="s">
        <v>628</v>
      </c>
      <c r="L37" s="17">
        <v>2</v>
      </c>
      <c r="M37">
        <v>11</v>
      </c>
      <c r="N37">
        <f>orders[[#This Row],[products.Price (INR)]]*orders[[#This Row],[Quantity]]</f>
        <v>9575</v>
      </c>
      <c r="O37">
        <v>1915</v>
      </c>
      <c r="P37" t="str">
        <f>TEXT(orders[[#This Row],[Order_Date]], "dddd")</f>
        <v>Tuesday</v>
      </c>
    </row>
    <row r="38" spans="1:16" x14ac:dyDescent="0.3">
      <c r="A38" s="17">
        <v>165</v>
      </c>
      <c r="B38" t="s">
        <v>355</v>
      </c>
      <c r="C38">
        <v>40</v>
      </c>
      <c r="D38" s="17">
        <v>5</v>
      </c>
      <c r="E38" t="str">
        <f>TEXT(orders[[#This Row],[Order_Date]],"mmmm")</f>
        <v>August</v>
      </c>
      <c r="F38" s="2">
        <v>45144</v>
      </c>
      <c r="G38" s="3">
        <v>0.54949074074074078</v>
      </c>
      <c r="H38" s="2">
        <v>45148</v>
      </c>
      <c r="I38" s="3">
        <v>0.35918981481481482</v>
      </c>
      <c r="J38" t="s">
        <v>732</v>
      </c>
      <c r="K38" t="s">
        <v>621</v>
      </c>
      <c r="L38" s="17">
        <v>4</v>
      </c>
      <c r="M38">
        <v>8</v>
      </c>
      <c r="N38">
        <f>orders[[#This Row],[products.Price (INR)]]*orders[[#This Row],[Quantity]]</f>
        <v>9615</v>
      </c>
      <c r="O38">
        <v>1923</v>
      </c>
      <c r="P38" t="str">
        <f>TEXT(orders[[#This Row],[Order_Date]], "dddd")</f>
        <v>Sunday</v>
      </c>
    </row>
    <row r="39" spans="1:16" x14ac:dyDescent="0.3">
      <c r="A39" s="17">
        <v>187</v>
      </c>
      <c r="B39" t="s">
        <v>61</v>
      </c>
      <c r="C39">
        <v>49</v>
      </c>
      <c r="D39" s="17">
        <v>5</v>
      </c>
      <c r="E39" t="str">
        <f>TEXT(orders[[#This Row],[Order_Date]],"mmmm")</f>
        <v>February</v>
      </c>
      <c r="F39" s="2">
        <v>44968</v>
      </c>
      <c r="G39" s="3">
        <v>0.88241898148148146</v>
      </c>
      <c r="H39" s="2">
        <v>44973</v>
      </c>
      <c r="I39" s="3">
        <v>0.39871527777777777</v>
      </c>
      <c r="J39" t="s">
        <v>735</v>
      </c>
      <c r="K39" t="s">
        <v>631</v>
      </c>
      <c r="L39" s="17">
        <v>5</v>
      </c>
      <c r="M39">
        <v>9</v>
      </c>
      <c r="N39">
        <f>orders[[#This Row],[products.Price (INR)]]*orders[[#This Row],[Quantity]]</f>
        <v>4515</v>
      </c>
      <c r="O39">
        <v>903</v>
      </c>
      <c r="P39" t="str">
        <f>TEXT(orders[[#This Row],[Order_Date]], "dddd")</f>
        <v>Saturday</v>
      </c>
    </row>
    <row r="40" spans="1:16" x14ac:dyDescent="0.3">
      <c r="A40" s="17">
        <v>188</v>
      </c>
      <c r="B40" t="s">
        <v>407</v>
      </c>
      <c r="C40">
        <v>22</v>
      </c>
      <c r="D40" s="17">
        <v>5</v>
      </c>
      <c r="E40" t="str">
        <f>TEXT(orders[[#This Row],[Order_Date]],"mmmm")</f>
        <v>September</v>
      </c>
      <c r="F40" s="2">
        <v>45187</v>
      </c>
      <c r="G40" s="3">
        <v>6.8437499999999998E-2</v>
      </c>
      <c r="H40" s="2">
        <v>45194</v>
      </c>
      <c r="I40" s="3">
        <v>0.58486111111111116</v>
      </c>
      <c r="J40" t="s">
        <v>176</v>
      </c>
      <c r="K40" t="s">
        <v>676</v>
      </c>
      <c r="L40" s="17">
        <v>7</v>
      </c>
      <c r="M40">
        <v>14</v>
      </c>
      <c r="N40">
        <f>orders[[#This Row],[products.Price (INR)]]*orders[[#This Row],[Quantity]]</f>
        <v>8195</v>
      </c>
      <c r="O40">
        <v>1639</v>
      </c>
      <c r="P40" t="str">
        <f>TEXT(orders[[#This Row],[Order_Date]], "dddd")</f>
        <v>Monday</v>
      </c>
    </row>
    <row r="41" spans="1:16" x14ac:dyDescent="0.3">
      <c r="A41" s="17">
        <v>190</v>
      </c>
      <c r="B41" t="s">
        <v>576</v>
      </c>
      <c r="C41">
        <v>60</v>
      </c>
      <c r="D41" s="17">
        <v>5</v>
      </c>
      <c r="E41" t="str">
        <f>TEXT(orders[[#This Row],[Order_Date]],"mmmm")</f>
        <v>November</v>
      </c>
      <c r="F41" s="2">
        <v>45239</v>
      </c>
      <c r="G41" s="3">
        <v>0.52348379629629627</v>
      </c>
      <c r="H41" s="2">
        <v>45243</v>
      </c>
      <c r="I41" s="3">
        <v>0.57041666666666668</v>
      </c>
      <c r="J41" t="s">
        <v>705</v>
      </c>
      <c r="K41" t="s">
        <v>710</v>
      </c>
      <c r="L41" s="17">
        <v>4</v>
      </c>
      <c r="M41">
        <v>13</v>
      </c>
      <c r="N41">
        <f>orders[[#This Row],[products.Price (INR)]]*orders[[#This Row],[Quantity]]</f>
        <v>4135</v>
      </c>
      <c r="O41">
        <v>827</v>
      </c>
      <c r="P41" t="str">
        <f>TEXT(orders[[#This Row],[Order_Date]], "dddd")</f>
        <v>Thursday</v>
      </c>
    </row>
    <row r="42" spans="1:16" x14ac:dyDescent="0.3">
      <c r="A42" s="17">
        <v>192</v>
      </c>
      <c r="B42" t="s">
        <v>366</v>
      </c>
      <c r="C42">
        <v>64</v>
      </c>
      <c r="D42" s="17">
        <v>5</v>
      </c>
      <c r="E42" t="str">
        <f>TEXT(orders[[#This Row],[Order_Date]],"mmmm")</f>
        <v>August</v>
      </c>
      <c r="F42" s="2">
        <v>45158</v>
      </c>
      <c r="G42" s="3">
        <v>0.51981481481481484</v>
      </c>
      <c r="H42" s="2">
        <v>45159</v>
      </c>
      <c r="I42" s="3">
        <v>9.1180555555555556E-2</v>
      </c>
      <c r="J42" t="s">
        <v>742</v>
      </c>
      <c r="K42" t="s">
        <v>649</v>
      </c>
      <c r="L42" s="17">
        <v>1</v>
      </c>
      <c r="M42">
        <v>2</v>
      </c>
      <c r="N42">
        <f>orders[[#This Row],[products.Price (INR)]]*orders[[#This Row],[Quantity]]</f>
        <v>9390</v>
      </c>
      <c r="O42">
        <v>1878</v>
      </c>
      <c r="P42" t="str">
        <f>TEXT(orders[[#This Row],[Order_Date]], "dddd")</f>
        <v>Sunday</v>
      </c>
    </row>
    <row r="43" spans="1:16" x14ac:dyDescent="0.3">
      <c r="A43" s="17">
        <v>195</v>
      </c>
      <c r="B43" t="s">
        <v>234</v>
      </c>
      <c r="C43">
        <v>67</v>
      </c>
      <c r="D43" s="17">
        <v>5</v>
      </c>
      <c r="E43" t="str">
        <f>TEXT(orders[[#This Row],[Order_Date]],"mmmm")</f>
        <v>April</v>
      </c>
      <c r="F43" s="2">
        <v>45026</v>
      </c>
      <c r="G43" s="3">
        <v>0.23186342592592593</v>
      </c>
      <c r="H43" s="2">
        <v>45033</v>
      </c>
      <c r="I43" s="3">
        <v>0.32754629629629628</v>
      </c>
      <c r="J43" t="s">
        <v>745</v>
      </c>
      <c r="K43" t="s">
        <v>621</v>
      </c>
      <c r="L43" s="17">
        <v>7</v>
      </c>
      <c r="M43">
        <v>7</v>
      </c>
      <c r="N43">
        <f>orders[[#This Row],[products.Price (INR)]]*orders[[#This Row],[Quantity]]</f>
        <v>6870</v>
      </c>
      <c r="O43">
        <v>1374</v>
      </c>
      <c r="P43" t="str">
        <f>TEXT(orders[[#This Row],[Order_Date]], "dddd")</f>
        <v>Monday</v>
      </c>
    </row>
    <row r="44" spans="1:16" x14ac:dyDescent="0.3">
      <c r="A44" s="17">
        <v>199</v>
      </c>
      <c r="B44" t="s">
        <v>558</v>
      </c>
      <c r="C44">
        <v>70</v>
      </c>
      <c r="D44" s="17">
        <v>5</v>
      </c>
      <c r="E44" t="str">
        <f>TEXT(orders[[#This Row],[Order_Date]],"mmmm")</f>
        <v>August</v>
      </c>
      <c r="F44" s="2">
        <v>45154</v>
      </c>
      <c r="G44" s="3">
        <v>7.9513888888888884E-2</v>
      </c>
      <c r="H44" s="2">
        <v>45157</v>
      </c>
      <c r="I44" s="3">
        <v>0.68401620370370375</v>
      </c>
      <c r="J44" t="s">
        <v>748</v>
      </c>
      <c r="K44" t="s">
        <v>628</v>
      </c>
      <c r="L44" s="17">
        <v>3</v>
      </c>
      <c r="M44">
        <v>16</v>
      </c>
      <c r="N44">
        <f>orders[[#This Row],[products.Price (INR)]]*orders[[#This Row],[Quantity]]</f>
        <v>4330</v>
      </c>
      <c r="O44">
        <v>866</v>
      </c>
      <c r="P44" t="str">
        <f>TEXT(orders[[#This Row],[Order_Date]], "dddd")</f>
        <v>Wednesday</v>
      </c>
    </row>
    <row r="45" spans="1:16" x14ac:dyDescent="0.3">
      <c r="A45" s="17">
        <v>200</v>
      </c>
      <c r="B45" t="s">
        <v>407</v>
      </c>
      <c r="C45">
        <v>23</v>
      </c>
      <c r="D45" s="17">
        <v>5</v>
      </c>
      <c r="E45" t="str">
        <f>TEXT(orders[[#This Row],[Order_Date]],"mmmm")</f>
        <v>January</v>
      </c>
      <c r="F45" s="2">
        <v>44929</v>
      </c>
      <c r="G45" s="3">
        <v>0.83629629629629632</v>
      </c>
      <c r="H45" s="2">
        <v>44934</v>
      </c>
      <c r="I45" s="3">
        <v>0.97143518518518523</v>
      </c>
      <c r="J45" t="s">
        <v>751</v>
      </c>
      <c r="K45" t="s">
        <v>621</v>
      </c>
      <c r="L45" s="17">
        <v>5</v>
      </c>
      <c r="M45">
        <v>23</v>
      </c>
      <c r="N45">
        <f>orders[[#This Row],[products.Price (INR)]]*orders[[#This Row],[Quantity]]</f>
        <v>5490</v>
      </c>
      <c r="O45">
        <v>1098</v>
      </c>
      <c r="P45" t="str">
        <f>TEXT(orders[[#This Row],[Order_Date]], "dddd")</f>
        <v>Tuesday</v>
      </c>
    </row>
    <row r="46" spans="1:16" x14ac:dyDescent="0.3">
      <c r="A46" s="17">
        <v>202</v>
      </c>
      <c r="B46" t="s">
        <v>535</v>
      </c>
      <c r="C46">
        <v>36</v>
      </c>
      <c r="D46" s="17">
        <v>5</v>
      </c>
      <c r="E46" t="str">
        <f>TEXT(orders[[#This Row],[Order_Date]],"mmmm")</f>
        <v>July</v>
      </c>
      <c r="F46" s="2">
        <v>45134</v>
      </c>
      <c r="G46" s="3">
        <v>0.34291666666666665</v>
      </c>
      <c r="H46" s="2">
        <v>45139</v>
      </c>
      <c r="I46" s="3">
        <v>0.12640046296296295</v>
      </c>
      <c r="J46" t="s">
        <v>754</v>
      </c>
      <c r="K46" t="s">
        <v>628</v>
      </c>
      <c r="L46" s="17">
        <v>5</v>
      </c>
      <c r="M46">
        <v>3</v>
      </c>
      <c r="N46">
        <f>orders[[#This Row],[products.Price (INR)]]*orders[[#This Row],[Quantity]]</f>
        <v>1015</v>
      </c>
      <c r="O46">
        <v>203</v>
      </c>
      <c r="P46" t="str">
        <f>TEXT(orders[[#This Row],[Order_Date]], "dddd")</f>
        <v>Thursday</v>
      </c>
    </row>
    <row r="47" spans="1:16" x14ac:dyDescent="0.3">
      <c r="A47" s="17">
        <v>203</v>
      </c>
      <c r="B47" t="s">
        <v>246</v>
      </c>
      <c r="C47">
        <v>9</v>
      </c>
      <c r="D47" s="17">
        <v>5</v>
      </c>
      <c r="E47" t="str">
        <f>TEXT(orders[[#This Row],[Order_Date]],"mmmm")</f>
        <v>August</v>
      </c>
      <c r="F47" s="2">
        <v>45167</v>
      </c>
      <c r="G47" s="3">
        <v>0.23541666666666666</v>
      </c>
      <c r="H47" s="2">
        <v>45177</v>
      </c>
      <c r="I47" s="3">
        <v>0.94460648148148152</v>
      </c>
      <c r="J47" t="s">
        <v>742</v>
      </c>
      <c r="K47" t="s">
        <v>649</v>
      </c>
      <c r="L47" s="17">
        <v>10</v>
      </c>
      <c r="M47">
        <v>22</v>
      </c>
      <c r="N47">
        <f>orders[[#This Row],[products.Price (INR)]]*orders[[#This Row],[Quantity]]</f>
        <v>8025</v>
      </c>
      <c r="O47">
        <v>1605</v>
      </c>
      <c r="P47" t="str">
        <f>TEXT(orders[[#This Row],[Order_Date]], "dddd")</f>
        <v>Tuesday</v>
      </c>
    </row>
    <row r="48" spans="1:16" x14ac:dyDescent="0.3">
      <c r="A48" s="17">
        <v>205</v>
      </c>
      <c r="B48" t="s">
        <v>144</v>
      </c>
      <c r="C48">
        <v>46</v>
      </c>
      <c r="D48" s="17">
        <v>5</v>
      </c>
      <c r="E48" t="str">
        <f>TEXT(orders[[#This Row],[Order_Date]],"mmmm")</f>
        <v>July</v>
      </c>
      <c r="F48" s="2">
        <v>45113</v>
      </c>
      <c r="G48" s="3">
        <v>0.22038194444444445</v>
      </c>
      <c r="H48" s="2">
        <v>45116</v>
      </c>
      <c r="I48" s="3">
        <v>0.49111111111111111</v>
      </c>
      <c r="J48" t="s">
        <v>236</v>
      </c>
      <c r="K48" t="s">
        <v>621</v>
      </c>
      <c r="L48" s="17">
        <v>3</v>
      </c>
      <c r="M48">
        <v>11</v>
      </c>
      <c r="N48">
        <f>orders[[#This Row],[products.Price (INR)]]*orders[[#This Row],[Quantity]]</f>
        <v>3790</v>
      </c>
      <c r="O48">
        <v>758</v>
      </c>
      <c r="P48" t="str">
        <f>TEXT(orders[[#This Row],[Order_Date]], "dddd")</f>
        <v>Thursday</v>
      </c>
    </row>
    <row r="49" spans="1:16" x14ac:dyDescent="0.3">
      <c r="A49" s="17">
        <v>208</v>
      </c>
      <c r="B49" t="s">
        <v>17</v>
      </c>
      <c r="C49">
        <v>18</v>
      </c>
      <c r="D49" s="17">
        <v>5</v>
      </c>
      <c r="E49" t="str">
        <f>TEXT(orders[[#This Row],[Order_Date]],"mmmm")</f>
        <v>April</v>
      </c>
      <c r="F49" s="2">
        <v>45018</v>
      </c>
      <c r="G49" s="3">
        <v>0.18804398148148149</v>
      </c>
      <c r="H49" s="2">
        <v>45028</v>
      </c>
      <c r="I49" s="3">
        <v>0.29625000000000001</v>
      </c>
      <c r="J49" t="s">
        <v>761</v>
      </c>
      <c r="K49" t="s">
        <v>628</v>
      </c>
      <c r="L49" s="17">
        <v>10</v>
      </c>
      <c r="M49">
        <v>7</v>
      </c>
      <c r="N49">
        <f>orders[[#This Row],[products.Price (INR)]]*orders[[#This Row],[Quantity]]</f>
        <v>3905</v>
      </c>
      <c r="O49">
        <v>781</v>
      </c>
      <c r="P49" t="str">
        <f>TEXT(orders[[#This Row],[Order_Date]], "dddd")</f>
        <v>Sunday</v>
      </c>
    </row>
    <row r="50" spans="1:16" x14ac:dyDescent="0.3">
      <c r="A50" s="17">
        <v>211</v>
      </c>
      <c r="B50" t="s">
        <v>270</v>
      </c>
      <c r="C50">
        <v>31</v>
      </c>
      <c r="D50" s="17">
        <v>5</v>
      </c>
      <c r="E50" t="str">
        <f>TEXT(orders[[#This Row],[Order_Date]],"mmmm")</f>
        <v>October</v>
      </c>
      <c r="F50" s="2">
        <v>45221</v>
      </c>
      <c r="G50" s="3">
        <v>0.76040509259259259</v>
      </c>
      <c r="H50" s="2">
        <v>45228</v>
      </c>
      <c r="I50" s="3">
        <v>0.73614583333333339</v>
      </c>
      <c r="J50" t="s">
        <v>81</v>
      </c>
      <c r="K50" t="s">
        <v>676</v>
      </c>
      <c r="L50" s="17">
        <v>7</v>
      </c>
      <c r="M50">
        <v>17</v>
      </c>
      <c r="N50">
        <f>orders[[#This Row],[products.Price (INR)]]*orders[[#This Row],[Quantity]]</f>
        <v>9020</v>
      </c>
      <c r="O50">
        <v>1804</v>
      </c>
      <c r="P50" t="str">
        <f>TEXT(orders[[#This Row],[Order_Date]], "dddd")</f>
        <v>Sunday</v>
      </c>
    </row>
    <row r="51" spans="1:16" x14ac:dyDescent="0.3">
      <c r="A51" s="17">
        <v>213</v>
      </c>
      <c r="B51" t="s">
        <v>144</v>
      </c>
      <c r="C51">
        <v>42</v>
      </c>
      <c r="D51" s="17">
        <v>5</v>
      </c>
      <c r="E51" t="str">
        <f>TEXT(orders[[#This Row],[Order_Date]],"mmmm")</f>
        <v>February</v>
      </c>
      <c r="F51" s="2">
        <v>44971</v>
      </c>
      <c r="G51" s="3">
        <v>0.35159722222222223</v>
      </c>
      <c r="H51" s="2">
        <v>44981</v>
      </c>
      <c r="I51" s="3">
        <v>0.37373842592592593</v>
      </c>
      <c r="J51" t="s">
        <v>766</v>
      </c>
      <c r="K51" t="s">
        <v>676</v>
      </c>
      <c r="L51" s="17">
        <v>10</v>
      </c>
      <c r="M51">
        <v>8</v>
      </c>
      <c r="N51">
        <f>orders[[#This Row],[products.Price (INR)]]*orders[[#This Row],[Quantity]]</f>
        <v>8720</v>
      </c>
      <c r="O51">
        <v>1744</v>
      </c>
      <c r="P51" t="str">
        <f>TEXT(orders[[#This Row],[Order_Date]], "dddd")</f>
        <v>Tuesday</v>
      </c>
    </row>
    <row r="52" spans="1:16" x14ac:dyDescent="0.3">
      <c r="A52" s="17">
        <v>219</v>
      </c>
      <c r="B52" t="s">
        <v>174</v>
      </c>
      <c r="C52">
        <v>16</v>
      </c>
      <c r="D52" s="17">
        <v>5</v>
      </c>
      <c r="E52" t="str">
        <f>TEXT(orders[[#This Row],[Order_Date]],"mmmm")</f>
        <v>March</v>
      </c>
      <c r="F52" s="2">
        <v>44990</v>
      </c>
      <c r="G52" s="3">
        <v>2.508101851851852E-2</v>
      </c>
      <c r="H52" s="2">
        <v>44996</v>
      </c>
      <c r="I52" s="3">
        <v>0.44172453703703701</v>
      </c>
      <c r="J52" t="s">
        <v>754</v>
      </c>
      <c r="K52" t="s">
        <v>635</v>
      </c>
      <c r="L52" s="17">
        <v>6</v>
      </c>
      <c r="M52">
        <v>10</v>
      </c>
      <c r="N52">
        <f>orders[[#This Row],[products.Price (INR)]]*orders[[#This Row],[Quantity]]</f>
        <v>8605</v>
      </c>
      <c r="O52">
        <v>1721</v>
      </c>
      <c r="P52" t="str">
        <f>TEXT(orders[[#This Row],[Order_Date]], "dddd")</f>
        <v>Sunday</v>
      </c>
    </row>
    <row r="53" spans="1:16" x14ac:dyDescent="0.3">
      <c r="A53" s="17">
        <v>222</v>
      </c>
      <c r="B53" t="s">
        <v>594</v>
      </c>
      <c r="C53">
        <v>6</v>
      </c>
      <c r="D53" s="17">
        <v>5</v>
      </c>
      <c r="E53" t="str">
        <f>TEXT(orders[[#This Row],[Order_Date]],"mmmm")</f>
        <v>February</v>
      </c>
      <c r="F53" s="2">
        <v>44983</v>
      </c>
      <c r="G53" s="3">
        <v>0.24820601851851851</v>
      </c>
      <c r="H53" s="2">
        <v>44992</v>
      </c>
      <c r="I53" s="3">
        <v>0.76446759259259256</v>
      </c>
      <c r="J53" t="s">
        <v>771</v>
      </c>
      <c r="K53" t="s">
        <v>635</v>
      </c>
      <c r="L53" s="17">
        <v>9</v>
      </c>
      <c r="M53">
        <v>18</v>
      </c>
      <c r="N53">
        <f>orders[[#This Row],[products.Price (INR)]]*orders[[#This Row],[Quantity]]</f>
        <v>5560</v>
      </c>
      <c r="O53">
        <v>1112</v>
      </c>
      <c r="P53" t="str">
        <f>TEXT(orders[[#This Row],[Order_Date]], "dddd")</f>
        <v>Sunday</v>
      </c>
    </row>
    <row r="54" spans="1:16" x14ac:dyDescent="0.3">
      <c r="A54" s="17">
        <v>225</v>
      </c>
      <c r="B54" t="s">
        <v>558</v>
      </c>
      <c r="C54">
        <v>52</v>
      </c>
      <c r="D54" s="17">
        <v>5</v>
      </c>
      <c r="E54" t="str">
        <f>TEXT(orders[[#This Row],[Order_Date]],"mmmm")</f>
        <v>February</v>
      </c>
      <c r="F54" s="2">
        <v>44962</v>
      </c>
      <c r="G54" s="3">
        <v>0.50863425925925931</v>
      </c>
      <c r="H54" s="2">
        <v>44963</v>
      </c>
      <c r="I54" s="3">
        <v>0.7507638888888889</v>
      </c>
      <c r="J54" t="s">
        <v>774</v>
      </c>
      <c r="K54" t="s">
        <v>631</v>
      </c>
      <c r="L54" s="17">
        <v>1</v>
      </c>
      <c r="M54">
        <v>18</v>
      </c>
      <c r="N54">
        <f>orders[[#This Row],[products.Price (INR)]]*orders[[#This Row],[Quantity]]</f>
        <v>1180</v>
      </c>
      <c r="O54">
        <v>236</v>
      </c>
      <c r="P54" t="str">
        <f>TEXT(orders[[#This Row],[Order_Date]], "dddd")</f>
        <v>Sunday</v>
      </c>
    </row>
    <row r="55" spans="1:16" x14ac:dyDescent="0.3">
      <c r="A55" s="17">
        <v>236</v>
      </c>
      <c r="B55" t="s">
        <v>275</v>
      </c>
      <c r="C55">
        <v>23</v>
      </c>
      <c r="D55" s="17">
        <v>5</v>
      </c>
      <c r="E55" t="str">
        <f>TEXT(orders[[#This Row],[Order_Date]],"mmmm")</f>
        <v>September</v>
      </c>
      <c r="F55" s="2">
        <v>45172</v>
      </c>
      <c r="G55" s="3">
        <v>0.27351851851851849</v>
      </c>
      <c r="H55" s="2">
        <v>45180</v>
      </c>
      <c r="I55" s="3">
        <v>9.0486111111111114E-2</v>
      </c>
      <c r="J55" t="s">
        <v>98</v>
      </c>
      <c r="K55" t="s">
        <v>621</v>
      </c>
      <c r="L55" s="17">
        <v>8</v>
      </c>
      <c r="M55">
        <v>2</v>
      </c>
      <c r="N55">
        <f>orders[[#This Row],[products.Price (INR)]]*orders[[#This Row],[Quantity]]</f>
        <v>5490</v>
      </c>
      <c r="O55">
        <v>1098</v>
      </c>
      <c r="P55" t="str">
        <f>TEXT(orders[[#This Row],[Order_Date]], "dddd")</f>
        <v>Sunday</v>
      </c>
    </row>
    <row r="56" spans="1:16" x14ac:dyDescent="0.3">
      <c r="A56" s="17">
        <v>240</v>
      </c>
      <c r="B56" t="s">
        <v>447</v>
      </c>
      <c r="C56">
        <v>5</v>
      </c>
      <c r="D56" s="17">
        <v>5</v>
      </c>
      <c r="E56" t="str">
        <f>TEXT(orders[[#This Row],[Order_Date]],"mmmm")</f>
        <v>March</v>
      </c>
      <c r="F56" s="2">
        <v>45010</v>
      </c>
      <c r="G56" s="3">
        <v>0.25252314814814814</v>
      </c>
      <c r="H56" s="2">
        <v>45015</v>
      </c>
      <c r="I56" s="3">
        <v>0.6551851851851852</v>
      </c>
      <c r="J56" t="s">
        <v>705</v>
      </c>
      <c r="K56" t="s">
        <v>676</v>
      </c>
      <c r="L56" s="17">
        <v>5</v>
      </c>
      <c r="M56">
        <v>15</v>
      </c>
      <c r="N56">
        <f>orders[[#This Row],[products.Price (INR)]]*orders[[#This Row],[Quantity]]</f>
        <v>7220</v>
      </c>
      <c r="O56">
        <v>1444</v>
      </c>
      <c r="P56" t="str">
        <f>TEXT(orders[[#This Row],[Order_Date]], "dddd")</f>
        <v>Saturday</v>
      </c>
    </row>
    <row r="57" spans="1:16" x14ac:dyDescent="0.3">
      <c r="A57" s="17">
        <v>246</v>
      </c>
      <c r="B57" t="s">
        <v>114</v>
      </c>
      <c r="C57">
        <v>69</v>
      </c>
      <c r="D57" s="17">
        <v>5</v>
      </c>
      <c r="E57" t="str">
        <f>TEXT(orders[[#This Row],[Order_Date]],"mmmm")</f>
        <v>February</v>
      </c>
      <c r="F57" s="2">
        <v>44985</v>
      </c>
      <c r="G57" s="3">
        <v>0.97538194444444448</v>
      </c>
      <c r="H57" s="2">
        <v>44993</v>
      </c>
      <c r="I57" s="3">
        <v>2.6956018518518518E-2</v>
      </c>
      <c r="J57" t="s">
        <v>277</v>
      </c>
      <c r="K57" t="s">
        <v>635</v>
      </c>
      <c r="L57" s="17">
        <v>8</v>
      </c>
      <c r="M57">
        <v>0</v>
      </c>
      <c r="N57">
        <f>orders[[#This Row],[products.Price (INR)]]*orders[[#This Row],[Quantity]]</f>
        <v>4990</v>
      </c>
      <c r="O57">
        <v>998</v>
      </c>
      <c r="P57" t="str">
        <f>TEXT(orders[[#This Row],[Order_Date]], "dddd")</f>
        <v>Tuesday</v>
      </c>
    </row>
    <row r="58" spans="1:16" x14ac:dyDescent="0.3">
      <c r="A58" s="17">
        <v>248</v>
      </c>
      <c r="B58" t="s">
        <v>275</v>
      </c>
      <c r="C58">
        <v>19</v>
      </c>
      <c r="D58" s="17">
        <v>5</v>
      </c>
      <c r="E58" t="str">
        <f>TEXT(orders[[#This Row],[Order_Date]],"mmmm")</f>
        <v>February</v>
      </c>
      <c r="F58" s="2">
        <v>44965</v>
      </c>
      <c r="G58" s="3">
        <v>0.36366898148148147</v>
      </c>
      <c r="H58" s="2">
        <v>44967</v>
      </c>
      <c r="I58" s="3">
        <v>0.17709490740740741</v>
      </c>
      <c r="J58" t="s">
        <v>783</v>
      </c>
      <c r="K58" t="s">
        <v>631</v>
      </c>
      <c r="L58" s="17">
        <v>2</v>
      </c>
      <c r="M58">
        <v>4</v>
      </c>
      <c r="N58">
        <f>orders[[#This Row],[products.Price (INR)]]*orders[[#This Row],[Quantity]]</f>
        <v>6170</v>
      </c>
      <c r="O58">
        <v>1234</v>
      </c>
      <c r="P58" t="str">
        <f>TEXT(orders[[#This Row],[Order_Date]], "dddd")</f>
        <v>Wednesday</v>
      </c>
    </row>
    <row r="59" spans="1:16" x14ac:dyDescent="0.3">
      <c r="A59" s="17">
        <v>250</v>
      </c>
      <c r="B59" t="s">
        <v>518</v>
      </c>
      <c r="C59">
        <v>37</v>
      </c>
      <c r="D59" s="17">
        <v>5</v>
      </c>
      <c r="E59" t="str">
        <f>TEXT(orders[[#This Row],[Order_Date]],"mmmm")</f>
        <v>November</v>
      </c>
      <c r="F59" s="2">
        <v>45238</v>
      </c>
      <c r="G59" s="3">
        <v>0.63017361111111114</v>
      </c>
      <c r="H59" s="2">
        <v>45239</v>
      </c>
      <c r="I59" s="3">
        <v>6.3958333333333339E-2</v>
      </c>
      <c r="J59" t="s">
        <v>786</v>
      </c>
      <c r="K59" t="s">
        <v>710</v>
      </c>
      <c r="L59" s="17">
        <v>1</v>
      </c>
      <c r="M59">
        <v>1</v>
      </c>
      <c r="N59">
        <f>orders[[#This Row],[products.Price (INR)]]*orders[[#This Row],[Quantity]]</f>
        <v>7140</v>
      </c>
      <c r="O59">
        <v>1428</v>
      </c>
      <c r="P59" t="str">
        <f>TEXT(orders[[#This Row],[Order_Date]], "dddd")</f>
        <v>Wednesday</v>
      </c>
    </row>
    <row r="60" spans="1:16" x14ac:dyDescent="0.3">
      <c r="A60" s="17">
        <v>254</v>
      </c>
      <c r="B60" t="s">
        <v>558</v>
      </c>
      <c r="C60">
        <v>1</v>
      </c>
      <c r="D60" s="17">
        <v>5</v>
      </c>
      <c r="E60" t="str">
        <f>TEXT(orders[[#This Row],[Order_Date]],"mmmm")</f>
        <v>July</v>
      </c>
      <c r="F60" s="2">
        <v>45114</v>
      </c>
      <c r="G60" s="3">
        <v>6.7592592592592591E-3</v>
      </c>
      <c r="H60" s="2">
        <v>45122</v>
      </c>
      <c r="I60" s="3">
        <v>0.22765046296296296</v>
      </c>
      <c r="J60" t="s">
        <v>478</v>
      </c>
      <c r="K60" t="s">
        <v>676</v>
      </c>
      <c r="L60" s="17">
        <v>8</v>
      </c>
      <c r="M60">
        <v>5</v>
      </c>
      <c r="N60">
        <f>orders[[#This Row],[products.Price (INR)]]*orders[[#This Row],[Quantity]]</f>
        <v>9675</v>
      </c>
      <c r="O60">
        <v>1935</v>
      </c>
      <c r="P60" t="str">
        <f>TEXT(orders[[#This Row],[Order_Date]], "dddd")</f>
        <v>Friday</v>
      </c>
    </row>
    <row r="61" spans="1:16" x14ac:dyDescent="0.3">
      <c r="A61" s="17">
        <v>256</v>
      </c>
      <c r="B61" t="s">
        <v>395</v>
      </c>
      <c r="C61">
        <v>4</v>
      </c>
      <c r="D61" s="17">
        <v>5</v>
      </c>
      <c r="E61" t="str">
        <f>TEXT(orders[[#This Row],[Order_Date]],"mmmm")</f>
        <v>November</v>
      </c>
      <c r="F61" s="2">
        <v>45236</v>
      </c>
      <c r="G61" s="3">
        <v>0.80126157407407406</v>
      </c>
      <c r="H61" s="2">
        <v>45244</v>
      </c>
      <c r="I61" s="3">
        <v>0.75410879629629635</v>
      </c>
      <c r="J61" t="s">
        <v>791</v>
      </c>
      <c r="K61" t="s">
        <v>710</v>
      </c>
      <c r="L61" s="17">
        <v>8</v>
      </c>
      <c r="M61">
        <v>18</v>
      </c>
      <c r="N61">
        <f>orders[[#This Row],[products.Price (INR)]]*orders[[#This Row],[Quantity]]</f>
        <v>5995</v>
      </c>
      <c r="O61">
        <v>1199</v>
      </c>
      <c r="P61" t="str">
        <f>TEXT(orders[[#This Row],[Order_Date]], "dddd")</f>
        <v>Monday</v>
      </c>
    </row>
    <row r="62" spans="1:16" x14ac:dyDescent="0.3">
      <c r="A62" s="17">
        <v>258</v>
      </c>
      <c r="B62" t="s">
        <v>275</v>
      </c>
      <c r="C62">
        <v>46</v>
      </c>
      <c r="D62" s="17">
        <v>5</v>
      </c>
      <c r="E62" t="str">
        <f>TEXT(orders[[#This Row],[Order_Date]],"mmmm")</f>
        <v>April</v>
      </c>
      <c r="F62" s="2">
        <v>45032</v>
      </c>
      <c r="G62" s="3">
        <v>0.23656250000000001</v>
      </c>
      <c r="H62" s="2">
        <v>45036</v>
      </c>
      <c r="I62" s="3">
        <v>0.83717592592592593</v>
      </c>
      <c r="J62" t="s">
        <v>722</v>
      </c>
      <c r="K62" t="s">
        <v>621</v>
      </c>
      <c r="L62" s="17">
        <v>4</v>
      </c>
      <c r="M62">
        <v>20</v>
      </c>
      <c r="N62">
        <f>orders[[#This Row],[products.Price (INR)]]*orders[[#This Row],[Quantity]]</f>
        <v>3790</v>
      </c>
      <c r="O62">
        <v>758</v>
      </c>
      <c r="P62" t="str">
        <f>TEXT(orders[[#This Row],[Order_Date]], "dddd")</f>
        <v>Sunday</v>
      </c>
    </row>
    <row r="63" spans="1:16" x14ac:dyDescent="0.3">
      <c r="A63" s="17">
        <v>260</v>
      </c>
      <c r="B63" t="s">
        <v>599</v>
      </c>
      <c r="C63">
        <v>69</v>
      </c>
      <c r="D63" s="17">
        <v>5</v>
      </c>
      <c r="E63" t="str">
        <f>TEXT(orders[[#This Row],[Order_Date]],"mmmm")</f>
        <v>March</v>
      </c>
      <c r="F63" s="2">
        <v>44991</v>
      </c>
      <c r="G63" s="3">
        <v>0.54596064814814815</v>
      </c>
      <c r="H63" s="2">
        <v>45001</v>
      </c>
      <c r="I63" s="3">
        <v>0.93229166666666663</v>
      </c>
      <c r="J63" t="s">
        <v>368</v>
      </c>
      <c r="K63" t="s">
        <v>635</v>
      </c>
      <c r="L63" s="17">
        <v>10</v>
      </c>
      <c r="M63">
        <v>22</v>
      </c>
      <c r="N63">
        <f>orders[[#This Row],[products.Price (INR)]]*orders[[#This Row],[Quantity]]</f>
        <v>4990</v>
      </c>
      <c r="O63">
        <v>998</v>
      </c>
      <c r="P63" t="str">
        <f>TEXT(orders[[#This Row],[Order_Date]], "dddd")</f>
        <v>Monday</v>
      </c>
    </row>
    <row r="64" spans="1:16" x14ac:dyDescent="0.3">
      <c r="A64" s="17">
        <v>270</v>
      </c>
      <c r="B64" t="s">
        <v>506</v>
      </c>
      <c r="C64">
        <v>21</v>
      </c>
      <c r="D64" s="17">
        <v>5</v>
      </c>
      <c r="E64" t="str">
        <f>TEXT(orders[[#This Row],[Order_Date]],"mmmm")</f>
        <v>August</v>
      </c>
      <c r="F64" s="2">
        <v>45160</v>
      </c>
      <c r="G64" s="3">
        <v>0.84825231481481478</v>
      </c>
      <c r="H64" s="2">
        <v>45170</v>
      </c>
      <c r="I64" s="3">
        <v>0.66943287037037036</v>
      </c>
      <c r="J64" t="s">
        <v>798</v>
      </c>
      <c r="K64" t="s">
        <v>649</v>
      </c>
      <c r="L64" s="17">
        <v>10</v>
      </c>
      <c r="M64">
        <v>16</v>
      </c>
      <c r="N64">
        <f>orders[[#This Row],[products.Price (INR)]]*orders[[#This Row],[Quantity]]</f>
        <v>7805</v>
      </c>
      <c r="O64">
        <v>1561</v>
      </c>
      <c r="P64" t="str">
        <f>TEXT(orders[[#This Row],[Order_Date]], "dddd")</f>
        <v>Tuesday</v>
      </c>
    </row>
    <row r="65" spans="1:16" x14ac:dyDescent="0.3">
      <c r="A65" s="17">
        <v>271</v>
      </c>
      <c r="B65" t="s">
        <v>246</v>
      </c>
      <c r="C65">
        <v>36</v>
      </c>
      <c r="D65" s="17">
        <v>5</v>
      </c>
      <c r="E65" t="str">
        <f>TEXT(orders[[#This Row],[Order_Date]],"mmmm")</f>
        <v>June</v>
      </c>
      <c r="F65" s="2">
        <v>45100</v>
      </c>
      <c r="G65" s="3">
        <v>0.76923611111111112</v>
      </c>
      <c r="H65" s="2">
        <v>45107</v>
      </c>
      <c r="I65" s="3">
        <v>0.76394675925925926</v>
      </c>
      <c r="J65" t="s">
        <v>801</v>
      </c>
      <c r="K65" t="s">
        <v>628</v>
      </c>
      <c r="L65" s="17">
        <v>7</v>
      </c>
      <c r="M65">
        <v>18</v>
      </c>
      <c r="N65">
        <f>orders[[#This Row],[products.Price (INR)]]*orders[[#This Row],[Quantity]]</f>
        <v>1015</v>
      </c>
      <c r="O65">
        <v>203</v>
      </c>
      <c r="P65" t="str">
        <f>TEXT(orders[[#This Row],[Order_Date]], "dddd")</f>
        <v>Friday</v>
      </c>
    </row>
    <row r="66" spans="1:16" x14ac:dyDescent="0.3">
      <c r="A66" s="17">
        <v>274</v>
      </c>
      <c r="B66" t="s">
        <v>470</v>
      </c>
      <c r="C66">
        <v>41</v>
      </c>
      <c r="D66" s="17">
        <v>5</v>
      </c>
      <c r="E66" t="str">
        <f>TEXT(orders[[#This Row],[Order_Date]],"mmmm")</f>
        <v>November</v>
      </c>
      <c r="F66" s="2">
        <v>45232</v>
      </c>
      <c r="G66" s="3">
        <v>0.27628472222222222</v>
      </c>
      <c r="H66" s="2">
        <v>45242</v>
      </c>
      <c r="I66" s="3">
        <v>0.87055555555555553</v>
      </c>
      <c r="J66" t="s">
        <v>804</v>
      </c>
      <c r="K66" t="s">
        <v>710</v>
      </c>
      <c r="L66" s="17">
        <v>10</v>
      </c>
      <c r="M66">
        <v>20</v>
      </c>
      <c r="N66">
        <f>orders[[#This Row],[products.Price (INR)]]*orders[[#This Row],[Quantity]]</f>
        <v>9885</v>
      </c>
      <c r="O66">
        <v>1977</v>
      </c>
      <c r="P66" t="str">
        <f>TEXT(orders[[#This Row],[Order_Date]], "dddd")</f>
        <v>Thursday</v>
      </c>
    </row>
    <row r="67" spans="1:16" x14ac:dyDescent="0.3">
      <c r="A67" s="17">
        <v>277</v>
      </c>
      <c r="B67" t="s">
        <v>377</v>
      </c>
      <c r="C67">
        <v>34</v>
      </c>
      <c r="D67" s="17">
        <v>5</v>
      </c>
      <c r="E67" t="str">
        <f>TEXT(orders[[#This Row],[Order_Date]],"mmmm")</f>
        <v>August</v>
      </c>
      <c r="F67" s="2">
        <v>45161</v>
      </c>
      <c r="G67" s="3">
        <v>0.8032407407407407</v>
      </c>
      <c r="H67" s="2">
        <v>45167</v>
      </c>
      <c r="I67" s="3">
        <v>0.65993055555555558</v>
      </c>
      <c r="J67" t="s">
        <v>478</v>
      </c>
      <c r="K67" t="s">
        <v>649</v>
      </c>
      <c r="L67" s="17">
        <v>6</v>
      </c>
      <c r="M67">
        <v>15</v>
      </c>
      <c r="N67">
        <f>orders[[#This Row],[products.Price (INR)]]*orders[[#This Row],[Quantity]]</f>
        <v>6675</v>
      </c>
      <c r="O67">
        <v>1335</v>
      </c>
      <c r="P67" t="str">
        <f>TEXT(orders[[#This Row],[Order_Date]], "dddd")</f>
        <v>Wednesday</v>
      </c>
    </row>
    <row r="68" spans="1:16" x14ac:dyDescent="0.3">
      <c r="A68" s="17">
        <v>285</v>
      </c>
      <c r="B68" t="s">
        <v>494</v>
      </c>
      <c r="C68">
        <v>7</v>
      </c>
      <c r="D68" s="17">
        <v>5</v>
      </c>
      <c r="E68" t="str">
        <f>TEXT(orders[[#This Row],[Order_Date]],"mmmm")</f>
        <v>February</v>
      </c>
      <c r="F68" s="2">
        <v>44983</v>
      </c>
      <c r="G68" s="3">
        <v>0.72689814814814813</v>
      </c>
      <c r="H68" s="2">
        <v>44986</v>
      </c>
      <c r="I68" s="3">
        <v>0.53634259259259254</v>
      </c>
      <c r="J68" t="s">
        <v>809</v>
      </c>
      <c r="K68" t="s">
        <v>635</v>
      </c>
      <c r="L68" s="17">
        <v>3</v>
      </c>
      <c r="M68">
        <v>12</v>
      </c>
      <c r="N68">
        <f>orders[[#This Row],[products.Price (INR)]]*orders[[#This Row],[Quantity]]</f>
        <v>2045</v>
      </c>
      <c r="O68">
        <v>409</v>
      </c>
      <c r="P68" t="str">
        <f>TEXT(orders[[#This Row],[Order_Date]], "dddd")</f>
        <v>Sunday</v>
      </c>
    </row>
    <row r="69" spans="1:16" x14ac:dyDescent="0.3">
      <c r="A69" s="17">
        <v>287</v>
      </c>
      <c r="B69" t="s">
        <v>79</v>
      </c>
      <c r="C69">
        <v>7</v>
      </c>
      <c r="D69" s="17">
        <v>5</v>
      </c>
      <c r="E69" t="str">
        <f>TEXT(orders[[#This Row],[Order_Date]],"mmmm")</f>
        <v>March</v>
      </c>
      <c r="F69" s="2">
        <v>44988</v>
      </c>
      <c r="G69" s="3">
        <v>0.20421296296296296</v>
      </c>
      <c r="H69" s="2">
        <v>44991</v>
      </c>
      <c r="I69" s="3">
        <v>0.65274305555555556</v>
      </c>
      <c r="J69" t="s">
        <v>812</v>
      </c>
      <c r="K69" t="s">
        <v>635</v>
      </c>
      <c r="L69" s="17">
        <v>3</v>
      </c>
      <c r="M69">
        <v>15</v>
      </c>
      <c r="N69">
        <f>orders[[#This Row],[products.Price (INR)]]*orders[[#This Row],[Quantity]]</f>
        <v>2045</v>
      </c>
      <c r="O69">
        <v>409</v>
      </c>
      <c r="P69" t="str">
        <f>TEXT(orders[[#This Row],[Order_Date]], "dddd")</f>
        <v>Friday</v>
      </c>
    </row>
    <row r="70" spans="1:16" x14ac:dyDescent="0.3">
      <c r="A70" s="17">
        <v>294</v>
      </c>
      <c r="B70" t="s">
        <v>293</v>
      </c>
      <c r="C70">
        <v>26</v>
      </c>
      <c r="D70" s="17">
        <v>5</v>
      </c>
      <c r="E70" t="str">
        <f>TEXT(orders[[#This Row],[Order_Date]],"mmmm")</f>
        <v>March</v>
      </c>
      <c r="F70" s="2">
        <v>44986</v>
      </c>
      <c r="G70" s="3">
        <v>0.87798611111111113</v>
      </c>
      <c r="H70" s="2">
        <v>44988</v>
      </c>
      <c r="I70" s="3">
        <v>0.82284722222222217</v>
      </c>
      <c r="J70" t="s">
        <v>379</v>
      </c>
      <c r="K70" t="s">
        <v>635</v>
      </c>
      <c r="L70" s="17">
        <v>2</v>
      </c>
      <c r="M70">
        <v>19</v>
      </c>
      <c r="N70">
        <f>orders[[#This Row],[products.Price (INR)]]*orders[[#This Row],[Quantity]]</f>
        <v>1445</v>
      </c>
      <c r="O70">
        <v>289</v>
      </c>
      <c r="P70" t="str">
        <f>TEXT(orders[[#This Row],[Order_Date]], "dddd")</f>
        <v>Wednesday</v>
      </c>
    </row>
    <row r="71" spans="1:16" x14ac:dyDescent="0.3">
      <c r="A71" s="17">
        <v>296</v>
      </c>
      <c r="B71" t="s">
        <v>488</v>
      </c>
      <c r="C71">
        <v>70</v>
      </c>
      <c r="D71" s="17">
        <v>5</v>
      </c>
      <c r="E71" t="str">
        <f>TEXT(orders[[#This Row],[Order_Date]],"mmmm")</f>
        <v>April</v>
      </c>
      <c r="F71" s="2">
        <v>45017</v>
      </c>
      <c r="G71" s="3">
        <v>0.49668981481481483</v>
      </c>
      <c r="H71" s="2">
        <v>45027</v>
      </c>
      <c r="I71" s="3">
        <v>0.81511574074074078</v>
      </c>
      <c r="J71" t="s">
        <v>809</v>
      </c>
      <c r="K71" t="s">
        <v>628</v>
      </c>
      <c r="L71" s="17">
        <v>10</v>
      </c>
      <c r="M71">
        <v>19</v>
      </c>
      <c r="N71">
        <f>orders[[#This Row],[products.Price (INR)]]*orders[[#This Row],[Quantity]]</f>
        <v>4330</v>
      </c>
      <c r="O71">
        <v>866</v>
      </c>
      <c r="P71" t="str">
        <f>TEXT(orders[[#This Row],[Order_Date]], "dddd")</f>
        <v>Saturday</v>
      </c>
    </row>
    <row r="72" spans="1:16" x14ac:dyDescent="0.3">
      <c r="A72" s="17">
        <v>299</v>
      </c>
      <c r="B72" t="s">
        <v>547</v>
      </c>
      <c r="C72">
        <v>8</v>
      </c>
      <c r="D72" s="17">
        <v>5</v>
      </c>
      <c r="E72" t="str">
        <f>TEXT(orders[[#This Row],[Order_Date]],"mmmm")</f>
        <v>November</v>
      </c>
      <c r="F72" s="2">
        <v>45238</v>
      </c>
      <c r="G72" s="3">
        <v>0.49399305555555556</v>
      </c>
      <c r="H72" s="2">
        <v>45247</v>
      </c>
      <c r="I72" s="3">
        <v>0.55406250000000001</v>
      </c>
      <c r="J72" t="s">
        <v>224</v>
      </c>
      <c r="K72" t="s">
        <v>621</v>
      </c>
      <c r="L72" s="17">
        <v>9</v>
      </c>
      <c r="M72">
        <v>13</v>
      </c>
      <c r="N72">
        <f>orders[[#This Row],[products.Price (INR)]]*orders[[#This Row],[Quantity]]</f>
        <v>1260</v>
      </c>
      <c r="O72">
        <v>252</v>
      </c>
      <c r="P72" t="str">
        <f>TEXT(orders[[#This Row],[Order_Date]], "dddd")</f>
        <v>Wednesday</v>
      </c>
    </row>
    <row r="73" spans="1:16" x14ac:dyDescent="0.3">
      <c r="A73" s="17">
        <v>315</v>
      </c>
      <c r="B73" t="s">
        <v>383</v>
      </c>
      <c r="C73">
        <v>26</v>
      </c>
      <c r="D73" s="17">
        <v>5</v>
      </c>
      <c r="E73" t="str">
        <f>TEXT(orders[[#This Row],[Order_Date]],"mmmm")</f>
        <v>March</v>
      </c>
      <c r="F73" s="2">
        <v>44991</v>
      </c>
      <c r="G73" s="3">
        <v>0.59827546296296297</v>
      </c>
      <c r="H73" s="2">
        <v>44994</v>
      </c>
      <c r="I73" s="3">
        <v>0.80579861111111106</v>
      </c>
      <c r="J73" t="s">
        <v>821</v>
      </c>
      <c r="K73" t="s">
        <v>635</v>
      </c>
      <c r="L73" s="17">
        <v>3</v>
      </c>
      <c r="M73">
        <v>19</v>
      </c>
      <c r="N73">
        <f>orders[[#This Row],[products.Price (INR)]]*orders[[#This Row],[Quantity]]</f>
        <v>1445</v>
      </c>
      <c r="O73">
        <v>289</v>
      </c>
      <c r="P73" t="str">
        <f>TEXT(orders[[#This Row],[Order_Date]], "dddd")</f>
        <v>Monday</v>
      </c>
    </row>
    <row r="74" spans="1:16" x14ac:dyDescent="0.3">
      <c r="A74" s="17">
        <v>316</v>
      </c>
      <c r="B74" t="s">
        <v>299</v>
      </c>
      <c r="C74">
        <v>2</v>
      </c>
      <c r="D74" s="17">
        <v>5</v>
      </c>
      <c r="E74" t="str">
        <f>TEXT(orders[[#This Row],[Order_Date]],"mmmm")</f>
        <v>February</v>
      </c>
      <c r="F74" s="2">
        <v>44968</v>
      </c>
      <c r="G74" s="3">
        <v>0.89936342592592589</v>
      </c>
      <c r="H74" s="2">
        <v>44972</v>
      </c>
      <c r="I74" s="3">
        <v>0.30682870370370369</v>
      </c>
      <c r="J74" t="s">
        <v>812</v>
      </c>
      <c r="K74" t="s">
        <v>631</v>
      </c>
      <c r="L74" s="17">
        <v>4</v>
      </c>
      <c r="M74">
        <v>7</v>
      </c>
      <c r="N74">
        <f>orders[[#This Row],[products.Price (INR)]]*orders[[#This Row],[Quantity]]</f>
        <v>2205</v>
      </c>
      <c r="O74">
        <v>441</v>
      </c>
      <c r="P74" t="str">
        <f>TEXT(orders[[#This Row],[Order_Date]], "dddd")</f>
        <v>Saturday</v>
      </c>
    </row>
    <row r="75" spans="1:16" x14ac:dyDescent="0.3">
      <c r="A75" s="17">
        <v>318</v>
      </c>
      <c r="B75" t="s">
        <v>240</v>
      </c>
      <c r="C75">
        <v>26</v>
      </c>
      <c r="D75" s="17">
        <v>5</v>
      </c>
      <c r="E75" t="str">
        <f>TEXT(orders[[#This Row],[Order_Date]],"mmmm")</f>
        <v>March</v>
      </c>
      <c r="F75" s="2">
        <v>44992</v>
      </c>
      <c r="G75" s="3">
        <v>0.51098379629629631</v>
      </c>
      <c r="H75" s="2">
        <v>44996</v>
      </c>
      <c r="I75" s="3">
        <v>0.66651620370370368</v>
      </c>
      <c r="J75" t="s">
        <v>826</v>
      </c>
      <c r="K75" t="s">
        <v>635</v>
      </c>
      <c r="L75" s="17">
        <v>4</v>
      </c>
      <c r="M75">
        <v>15</v>
      </c>
      <c r="N75">
        <f>orders[[#This Row],[products.Price (INR)]]*orders[[#This Row],[Quantity]]</f>
        <v>1445</v>
      </c>
      <c r="O75">
        <v>289</v>
      </c>
      <c r="P75" t="str">
        <f>TEXT(orders[[#This Row],[Order_Date]], "dddd")</f>
        <v>Tuesday</v>
      </c>
    </row>
    <row r="76" spans="1:16" x14ac:dyDescent="0.3">
      <c r="A76" s="17">
        <v>321</v>
      </c>
      <c r="B76" t="s">
        <v>305</v>
      </c>
      <c r="C76">
        <v>12</v>
      </c>
      <c r="D76" s="17">
        <v>5</v>
      </c>
      <c r="E76" t="str">
        <f>TEXT(orders[[#This Row],[Order_Date]],"mmmm")</f>
        <v>March</v>
      </c>
      <c r="F76" s="2">
        <v>44993</v>
      </c>
      <c r="G76" s="3">
        <v>0.47714120370370372</v>
      </c>
      <c r="H76" s="2">
        <v>45002</v>
      </c>
      <c r="I76" s="3">
        <v>0.41091435185185188</v>
      </c>
      <c r="J76" t="s">
        <v>829</v>
      </c>
      <c r="K76" t="s">
        <v>621</v>
      </c>
      <c r="L76" s="17">
        <v>9</v>
      </c>
      <c r="M76">
        <v>9</v>
      </c>
      <c r="N76">
        <f>orders[[#This Row],[products.Price (INR)]]*orders[[#This Row],[Quantity]]</f>
        <v>3360</v>
      </c>
      <c r="O76">
        <v>672</v>
      </c>
      <c r="P76" t="str">
        <f>TEXT(orders[[#This Row],[Order_Date]], "dddd")</f>
        <v>Wednesday</v>
      </c>
    </row>
    <row r="77" spans="1:16" x14ac:dyDescent="0.3">
      <c r="A77" s="17">
        <v>325</v>
      </c>
      <c r="B77" t="s">
        <v>547</v>
      </c>
      <c r="C77">
        <v>27</v>
      </c>
      <c r="D77" s="17">
        <v>5</v>
      </c>
      <c r="E77" t="str">
        <f>TEXT(orders[[#This Row],[Order_Date]],"mmmm")</f>
        <v>August</v>
      </c>
      <c r="F77" s="2">
        <v>45163</v>
      </c>
      <c r="G77" s="3">
        <v>0.77135416666666667</v>
      </c>
      <c r="H77" s="2">
        <v>45173</v>
      </c>
      <c r="I77" s="3">
        <v>0.83515046296296291</v>
      </c>
      <c r="J77" t="s">
        <v>832</v>
      </c>
      <c r="K77" t="s">
        <v>649</v>
      </c>
      <c r="L77" s="17">
        <v>10</v>
      </c>
      <c r="M77">
        <v>20</v>
      </c>
      <c r="N77">
        <f>orders[[#This Row],[products.Price (INR)]]*orders[[#This Row],[Quantity]]</f>
        <v>2740</v>
      </c>
      <c r="O77">
        <v>548</v>
      </c>
      <c r="P77" t="str">
        <f>TEXT(orders[[#This Row],[Order_Date]], "dddd")</f>
        <v>Friday</v>
      </c>
    </row>
    <row r="78" spans="1:16" x14ac:dyDescent="0.3">
      <c r="A78" s="17">
        <v>331</v>
      </c>
      <c r="B78" t="s">
        <v>150</v>
      </c>
      <c r="C78">
        <v>41</v>
      </c>
      <c r="D78" s="17">
        <v>5</v>
      </c>
      <c r="E78" t="str">
        <f>TEXT(orders[[#This Row],[Order_Date]],"mmmm")</f>
        <v>November</v>
      </c>
      <c r="F78" s="2">
        <v>45234</v>
      </c>
      <c r="G78" s="3">
        <v>0.90967592592592594</v>
      </c>
      <c r="H78" s="2">
        <v>45235</v>
      </c>
      <c r="I78" s="3">
        <v>0.59273148148148147</v>
      </c>
      <c r="J78" t="s">
        <v>801</v>
      </c>
      <c r="K78" t="s">
        <v>710</v>
      </c>
      <c r="L78" s="17">
        <v>1</v>
      </c>
      <c r="M78">
        <v>14</v>
      </c>
      <c r="N78">
        <f>orders[[#This Row],[products.Price (INR)]]*orders[[#This Row],[Quantity]]</f>
        <v>9885</v>
      </c>
      <c r="O78">
        <v>1977</v>
      </c>
      <c r="P78" t="str">
        <f>TEXT(orders[[#This Row],[Order_Date]], "dddd")</f>
        <v>Saturday</v>
      </c>
    </row>
    <row r="79" spans="1:16" x14ac:dyDescent="0.3">
      <c r="A79" s="17">
        <v>332</v>
      </c>
      <c r="B79" t="s">
        <v>322</v>
      </c>
      <c r="C79">
        <v>20</v>
      </c>
      <c r="D79" s="17">
        <v>5</v>
      </c>
      <c r="E79" t="str">
        <f>TEXT(orders[[#This Row],[Order_Date]],"mmmm")</f>
        <v>April</v>
      </c>
      <c r="F79" s="2">
        <v>45027</v>
      </c>
      <c r="G79" s="3">
        <v>0.84320601851851851</v>
      </c>
      <c r="H79" s="2">
        <v>45034</v>
      </c>
      <c r="I79" s="3">
        <v>0.59078703703703705</v>
      </c>
      <c r="J79" t="s">
        <v>837</v>
      </c>
      <c r="K79" t="s">
        <v>621</v>
      </c>
      <c r="L79" s="17">
        <v>7</v>
      </c>
      <c r="M79">
        <v>14</v>
      </c>
      <c r="N79">
        <f>orders[[#This Row],[products.Price (INR)]]*orders[[#This Row],[Quantity]]</f>
        <v>3485</v>
      </c>
      <c r="O79">
        <v>697</v>
      </c>
      <c r="P79" t="str">
        <f>TEXT(orders[[#This Row],[Order_Date]], "dddd")</f>
        <v>Tuesday</v>
      </c>
    </row>
    <row r="80" spans="1:16" x14ac:dyDescent="0.3">
      <c r="A80" s="17">
        <v>333</v>
      </c>
      <c r="B80" t="s">
        <v>599</v>
      </c>
      <c r="C80">
        <v>22</v>
      </c>
      <c r="D80" s="17">
        <v>5</v>
      </c>
      <c r="E80" t="str">
        <f>TEXT(orders[[#This Row],[Order_Date]],"mmmm")</f>
        <v>February</v>
      </c>
      <c r="F80" s="2">
        <v>44966</v>
      </c>
      <c r="G80" s="3">
        <v>0.26336805555555554</v>
      </c>
      <c r="H80" s="2">
        <v>44967</v>
      </c>
      <c r="I80" s="3">
        <v>0.1572800925925926</v>
      </c>
      <c r="J80" t="s">
        <v>840</v>
      </c>
      <c r="K80" t="s">
        <v>676</v>
      </c>
      <c r="L80" s="17">
        <v>1</v>
      </c>
      <c r="M80">
        <v>3</v>
      </c>
      <c r="N80">
        <f>orders[[#This Row],[products.Price (INR)]]*orders[[#This Row],[Quantity]]</f>
        <v>8195</v>
      </c>
      <c r="O80">
        <v>1639</v>
      </c>
      <c r="P80" t="str">
        <f>TEXT(orders[[#This Row],[Order_Date]], "dddd")</f>
        <v>Thursday</v>
      </c>
    </row>
    <row r="81" spans="1:16" x14ac:dyDescent="0.3">
      <c r="A81" s="17">
        <v>342</v>
      </c>
      <c r="B81" t="s">
        <v>377</v>
      </c>
      <c r="C81">
        <v>36</v>
      </c>
      <c r="D81" s="17">
        <v>5</v>
      </c>
      <c r="E81" t="str">
        <f>TEXT(orders[[#This Row],[Order_Date]],"mmmm")</f>
        <v>November</v>
      </c>
      <c r="F81" s="2">
        <v>45233</v>
      </c>
      <c r="G81" s="3">
        <v>0.16924768518518518</v>
      </c>
      <c r="H81" s="2">
        <v>45238</v>
      </c>
      <c r="I81" s="3">
        <v>0.68490740740740741</v>
      </c>
      <c r="J81" t="s">
        <v>843</v>
      </c>
      <c r="K81" t="s">
        <v>628</v>
      </c>
      <c r="L81" s="17">
        <v>5</v>
      </c>
      <c r="M81">
        <v>16</v>
      </c>
      <c r="N81">
        <f>orders[[#This Row],[products.Price (INR)]]*orders[[#This Row],[Quantity]]</f>
        <v>1015</v>
      </c>
      <c r="O81">
        <v>203</v>
      </c>
      <c r="P81" t="str">
        <f>TEXT(orders[[#This Row],[Order_Date]], "dddd")</f>
        <v>Friday</v>
      </c>
    </row>
    <row r="82" spans="1:16" x14ac:dyDescent="0.3">
      <c r="A82" s="17">
        <v>344</v>
      </c>
      <c r="B82" t="s">
        <v>132</v>
      </c>
      <c r="C82">
        <v>28</v>
      </c>
      <c r="D82" s="17">
        <v>5</v>
      </c>
      <c r="E82" t="str">
        <f>TEXT(orders[[#This Row],[Order_Date]],"mmmm")</f>
        <v>August</v>
      </c>
      <c r="F82" s="2">
        <v>45167</v>
      </c>
      <c r="G82" s="3">
        <v>0.71275462962962965</v>
      </c>
      <c r="H82" s="2">
        <v>45172</v>
      </c>
      <c r="I82" s="3">
        <v>0.26952546296296298</v>
      </c>
      <c r="J82" t="s">
        <v>846</v>
      </c>
      <c r="K82" t="s">
        <v>649</v>
      </c>
      <c r="L82" s="17">
        <v>5</v>
      </c>
      <c r="M82">
        <v>6</v>
      </c>
      <c r="N82">
        <f>orders[[#This Row],[products.Price (INR)]]*orders[[#This Row],[Quantity]]</f>
        <v>8890</v>
      </c>
      <c r="O82">
        <v>1778</v>
      </c>
      <c r="P82" t="str">
        <f>TEXT(orders[[#This Row],[Order_Date]], "dddd")</f>
        <v>Tuesday</v>
      </c>
    </row>
    <row r="83" spans="1:16" x14ac:dyDescent="0.3">
      <c r="A83" s="17">
        <v>354</v>
      </c>
      <c r="B83" t="s">
        <v>524</v>
      </c>
      <c r="C83">
        <v>13</v>
      </c>
      <c r="D83" s="17">
        <v>5</v>
      </c>
      <c r="E83" t="str">
        <f>TEXT(orders[[#This Row],[Order_Date]],"mmmm")</f>
        <v>February</v>
      </c>
      <c r="F83" s="2">
        <v>44983</v>
      </c>
      <c r="G83" s="3">
        <v>0.72601851851851851</v>
      </c>
      <c r="H83" s="2">
        <v>44991</v>
      </c>
      <c r="I83" s="3">
        <v>0.40523148148148147</v>
      </c>
      <c r="J83" t="s">
        <v>849</v>
      </c>
      <c r="K83" t="s">
        <v>635</v>
      </c>
      <c r="L83" s="17">
        <v>8</v>
      </c>
      <c r="M83">
        <v>9</v>
      </c>
      <c r="N83">
        <f>orders[[#This Row],[products.Price (INR)]]*orders[[#This Row],[Quantity]]</f>
        <v>5705</v>
      </c>
      <c r="O83">
        <v>1141</v>
      </c>
      <c r="P83" t="str">
        <f>TEXT(orders[[#This Row],[Order_Date]], "dddd")</f>
        <v>Sunday</v>
      </c>
    </row>
    <row r="84" spans="1:16" x14ac:dyDescent="0.3">
      <c r="A84" s="17">
        <v>365</v>
      </c>
      <c r="B84" t="s">
        <v>180</v>
      </c>
      <c r="C84">
        <v>8</v>
      </c>
      <c r="D84" s="17">
        <v>5</v>
      </c>
      <c r="E84" t="str">
        <f>TEXT(orders[[#This Row],[Order_Date]],"mmmm")</f>
        <v>June</v>
      </c>
      <c r="F84" s="2">
        <v>45078</v>
      </c>
      <c r="G84" s="3">
        <v>0.6470717592592593</v>
      </c>
      <c r="H84" s="2">
        <v>45081</v>
      </c>
      <c r="I84" s="3">
        <v>0.4274189814814815</v>
      </c>
      <c r="J84" t="s">
        <v>277</v>
      </c>
      <c r="K84" t="s">
        <v>621</v>
      </c>
      <c r="L84" s="17">
        <v>3</v>
      </c>
      <c r="M84">
        <v>10</v>
      </c>
      <c r="N84">
        <f>orders[[#This Row],[products.Price (INR)]]*orders[[#This Row],[Quantity]]</f>
        <v>1260</v>
      </c>
      <c r="O84">
        <v>252</v>
      </c>
      <c r="P84" t="str">
        <f>TEXT(orders[[#This Row],[Order_Date]], "dddd")</f>
        <v>Thursday</v>
      </c>
    </row>
    <row r="85" spans="1:16" x14ac:dyDescent="0.3">
      <c r="A85" s="17">
        <v>367</v>
      </c>
      <c r="B85" t="s">
        <v>73</v>
      </c>
      <c r="C85">
        <v>47</v>
      </c>
      <c r="D85" s="17">
        <v>5</v>
      </c>
      <c r="E85" t="str">
        <f>TEXT(orders[[#This Row],[Order_Date]],"mmmm")</f>
        <v>March</v>
      </c>
      <c r="F85" s="2">
        <v>44988</v>
      </c>
      <c r="G85" s="3">
        <v>3.0659722222222224E-2</v>
      </c>
      <c r="H85" s="2">
        <v>44997</v>
      </c>
      <c r="I85" s="3">
        <v>0.62850694444444444</v>
      </c>
      <c r="J85" t="s">
        <v>840</v>
      </c>
      <c r="K85" t="s">
        <v>635</v>
      </c>
      <c r="L85" s="17">
        <v>9</v>
      </c>
      <c r="M85">
        <v>15</v>
      </c>
      <c r="N85">
        <f>orders[[#This Row],[products.Price (INR)]]*orders[[#This Row],[Quantity]]</f>
        <v>8190</v>
      </c>
      <c r="O85">
        <v>1638</v>
      </c>
      <c r="P85" t="str">
        <f>TEXT(orders[[#This Row],[Order_Date]], "dddd")</f>
        <v>Friday</v>
      </c>
    </row>
    <row r="86" spans="1:16" x14ac:dyDescent="0.3">
      <c r="A86" s="17">
        <v>393</v>
      </c>
      <c r="B86" t="s">
        <v>524</v>
      </c>
      <c r="C86">
        <v>17</v>
      </c>
      <c r="D86" s="17">
        <v>5</v>
      </c>
      <c r="E86" t="str">
        <f>TEXT(orders[[#This Row],[Order_Date]],"mmmm")</f>
        <v>November</v>
      </c>
      <c r="F86" s="2">
        <v>45244</v>
      </c>
      <c r="G86" s="3">
        <v>0.45923611111111112</v>
      </c>
      <c r="H86" s="2">
        <v>45252</v>
      </c>
      <c r="I86" s="3">
        <v>0.6741435185185185</v>
      </c>
      <c r="J86" t="s">
        <v>856</v>
      </c>
      <c r="K86" t="s">
        <v>621</v>
      </c>
      <c r="L86" s="17">
        <v>8</v>
      </c>
      <c r="M86">
        <v>16</v>
      </c>
      <c r="N86">
        <f>orders[[#This Row],[products.Price (INR)]]*orders[[#This Row],[Quantity]]</f>
        <v>9495</v>
      </c>
      <c r="O86">
        <v>1899</v>
      </c>
      <c r="P86" t="str">
        <f>TEXT(orders[[#This Row],[Order_Date]], "dddd")</f>
        <v>Tuesday</v>
      </c>
    </row>
    <row r="87" spans="1:16" x14ac:dyDescent="0.3">
      <c r="A87" s="17">
        <v>394</v>
      </c>
      <c r="B87" t="s">
        <v>180</v>
      </c>
      <c r="C87">
        <v>38</v>
      </c>
      <c r="D87" s="17">
        <v>5</v>
      </c>
      <c r="E87" t="str">
        <f>TEXT(orders[[#This Row],[Order_Date]],"mmmm")</f>
        <v>March</v>
      </c>
      <c r="F87" s="2">
        <v>45008</v>
      </c>
      <c r="G87" s="3">
        <v>0.18515046296296298</v>
      </c>
      <c r="H87" s="2">
        <v>45016</v>
      </c>
      <c r="I87" s="3">
        <v>0.80969907407407404</v>
      </c>
      <c r="J87" t="s">
        <v>859</v>
      </c>
      <c r="K87" t="s">
        <v>628</v>
      </c>
      <c r="L87" s="17">
        <v>8</v>
      </c>
      <c r="M87">
        <v>19</v>
      </c>
      <c r="N87">
        <f>orders[[#This Row],[products.Price (INR)]]*orders[[#This Row],[Quantity]]</f>
        <v>2810</v>
      </c>
      <c r="O87">
        <v>562</v>
      </c>
      <c r="P87" t="str">
        <f>TEXT(orders[[#This Row],[Order_Date]], "dddd")</f>
        <v>Thursday</v>
      </c>
    </row>
    <row r="88" spans="1:16" x14ac:dyDescent="0.3">
      <c r="A88" s="17">
        <v>396</v>
      </c>
      <c r="B88" t="s">
        <v>413</v>
      </c>
      <c r="C88">
        <v>10</v>
      </c>
      <c r="D88" s="17">
        <v>5</v>
      </c>
      <c r="E88" t="str">
        <f>TEXT(orders[[#This Row],[Order_Date]],"mmmm")</f>
        <v>March</v>
      </c>
      <c r="F88" s="2">
        <v>45000</v>
      </c>
      <c r="G88" s="3">
        <v>0.64650462962962962</v>
      </c>
      <c r="H88" s="2">
        <v>45001</v>
      </c>
      <c r="I88" s="3">
        <v>7.2928240740740738E-2</v>
      </c>
      <c r="J88" t="s">
        <v>846</v>
      </c>
      <c r="K88" t="s">
        <v>628</v>
      </c>
      <c r="L88" s="17">
        <v>1</v>
      </c>
      <c r="M88">
        <v>1</v>
      </c>
      <c r="N88">
        <f>orders[[#This Row],[products.Price (INR)]]*orders[[#This Row],[Quantity]]</f>
        <v>1295</v>
      </c>
      <c r="O88">
        <v>259</v>
      </c>
      <c r="P88" t="str">
        <f>TEXT(orders[[#This Row],[Order_Date]], "dddd")</f>
        <v>Wednesday</v>
      </c>
    </row>
    <row r="89" spans="1:16" x14ac:dyDescent="0.3">
      <c r="A89" s="17">
        <v>397</v>
      </c>
      <c r="B89" t="s">
        <v>216</v>
      </c>
      <c r="C89">
        <v>4</v>
      </c>
      <c r="D89" s="17">
        <v>5</v>
      </c>
      <c r="E89" t="str">
        <f>TEXT(orders[[#This Row],[Order_Date]],"mmmm")</f>
        <v>November</v>
      </c>
      <c r="F89" s="2">
        <v>45239</v>
      </c>
      <c r="G89" s="3">
        <v>0.28343750000000001</v>
      </c>
      <c r="H89" s="2">
        <v>45244</v>
      </c>
      <c r="I89" s="3">
        <v>0.56428240740740743</v>
      </c>
      <c r="J89" t="s">
        <v>864</v>
      </c>
      <c r="K89" t="s">
        <v>710</v>
      </c>
      <c r="L89" s="17">
        <v>5</v>
      </c>
      <c r="M89">
        <v>13</v>
      </c>
      <c r="N89">
        <f>orders[[#This Row],[products.Price (INR)]]*orders[[#This Row],[Quantity]]</f>
        <v>5995</v>
      </c>
      <c r="O89">
        <v>1199</v>
      </c>
      <c r="P89" t="str">
        <f>TEXT(orders[[#This Row],[Order_Date]], "dddd")</f>
        <v>Thursday</v>
      </c>
    </row>
    <row r="90" spans="1:16" x14ac:dyDescent="0.3">
      <c r="A90" s="17">
        <v>401</v>
      </c>
      <c r="B90" t="s">
        <v>535</v>
      </c>
      <c r="C90">
        <v>9</v>
      </c>
      <c r="D90" s="17">
        <v>5</v>
      </c>
      <c r="E90" t="str">
        <f>TEXT(orders[[#This Row],[Order_Date]],"mmmm")</f>
        <v>August</v>
      </c>
      <c r="F90" s="2">
        <v>45167</v>
      </c>
      <c r="G90" s="3">
        <v>0.82885416666666667</v>
      </c>
      <c r="H90" s="2">
        <v>45173</v>
      </c>
      <c r="I90" s="3">
        <v>0.30494212962962963</v>
      </c>
      <c r="J90" t="s">
        <v>330</v>
      </c>
      <c r="K90" t="s">
        <v>649</v>
      </c>
      <c r="L90" s="17">
        <v>6</v>
      </c>
      <c r="M90">
        <v>7</v>
      </c>
      <c r="N90">
        <f>orders[[#This Row],[products.Price (INR)]]*orders[[#This Row],[Quantity]]</f>
        <v>8025</v>
      </c>
      <c r="O90">
        <v>1605</v>
      </c>
      <c r="P90" t="str">
        <f>TEXT(orders[[#This Row],[Order_Date]], "dddd")</f>
        <v>Tuesday</v>
      </c>
    </row>
    <row r="91" spans="1:16" x14ac:dyDescent="0.3">
      <c r="A91" s="17">
        <v>404</v>
      </c>
      <c r="B91" t="s">
        <v>339</v>
      </c>
      <c r="C91">
        <v>21</v>
      </c>
      <c r="D91" s="17">
        <v>5</v>
      </c>
      <c r="E91" t="str">
        <f>TEXT(orders[[#This Row],[Order_Date]],"mmmm")</f>
        <v>August</v>
      </c>
      <c r="F91" s="2">
        <v>45160</v>
      </c>
      <c r="G91" s="3">
        <v>0.3300925925925926</v>
      </c>
      <c r="H91" s="2">
        <v>45162</v>
      </c>
      <c r="I91" s="3">
        <v>0.93563657407407408</v>
      </c>
      <c r="J91" t="s">
        <v>840</v>
      </c>
      <c r="K91" t="s">
        <v>649</v>
      </c>
      <c r="L91" s="17">
        <v>2</v>
      </c>
      <c r="M91">
        <v>22</v>
      </c>
      <c r="N91">
        <f>orders[[#This Row],[products.Price (INR)]]*orders[[#This Row],[Quantity]]</f>
        <v>7805</v>
      </c>
      <c r="O91">
        <v>1561</v>
      </c>
      <c r="P91" t="str">
        <f>TEXT(orders[[#This Row],[Order_Date]], "dddd")</f>
        <v>Tuesday</v>
      </c>
    </row>
    <row r="92" spans="1:16" x14ac:dyDescent="0.3">
      <c r="A92" s="17">
        <v>413</v>
      </c>
      <c r="B92" t="s">
        <v>311</v>
      </c>
      <c r="C92">
        <v>59</v>
      </c>
      <c r="D92" s="17">
        <v>5</v>
      </c>
      <c r="E92" t="str">
        <f>TEXT(orders[[#This Row],[Order_Date]],"mmmm")</f>
        <v>August</v>
      </c>
      <c r="F92" s="2">
        <v>45160</v>
      </c>
      <c r="G92" s="3">
        <v>0.23075231481481481</v>
      </c>
      <c r="H92" s="2">
        <v>45168</v>
      </c>
      <c r="I92" s="3">
        <v>0.84804398148148152</v>
      </c>
      <c r="J92" t="s">
        <v>832</v>
      </c>
      <c r="K92" t="s">
        <v>649</v>
      </c>
      <c r="L92" s="17">
        <v>8</v>
      </c>
      <c r="M92">
        <v>20</v>
      </c>
      <c r="N92">
        <f>orders[[#This Row],[products.Price (INR)]]*orders[[#This Row],[Quantity]]</f>
        <v>4055</v>
      </c>
      <c r="O92">
        <v>811</v>
      </c>
      <c r="P92" t="str">
        <f>TEXT(orders[[#This Row],[Order_Date]], "dddd")</f>
        <v>Tuesday</v>
      </c>
    </row>
    <row r="93" spans="1:16" x14ac:dyDescent="0.3">
      <c r="A93" s="17">
        <v>416</v>
      </c>
      <c r="B93" t="s">
        <v>49</v>
      </c>
      <c r="C93">
        <v>58</v>
      </c>
      <c r="D93" s="17">
        <v>5</v>
      </c>
      <c r="E93" t="str">
        <f>TEXT(orders[[#This Row],[Order_Date]],"mmmm")</f>
        <v>February</v>
      </c>
      <c r="F93" s="2">
        <v>44969</v>
      </c>
      <c r="G93" s="3">
        <v>0.69516203703703705</v>
      </c>
      <c r="H93" s="2">
        <v>44974</v>
      </c>
      <c r="I93" s="3">
        <v>0.4007060185185185</v>
      </c>
      <c r="J93" t="s">
        <v>873</v>
      </c>
      <c r="K93" t="s">
        <v>631</v>
      </c>
      <c r="L93" s="17">
        <v>5</v>
      </c>
      <c r="M93">
        <v>9</v>
      </c>
      <c r="N93">
        <f>orders[[#This Row],[products.Price (INR)]]*orders[[#This Row],[Quantity]]</f>
        <v>7460</v>
      </c>
      <c r="O93">
        <v>1492</v>
      </c>
      <c r="P93" t="str">
        <f>TEXT(orders[[#This Row],[Order_Date]], "dddd")</f>
        <v>Sunday</v>
      </c>
    </row>
    <row r="94" spans="1:16" x14ac:dyDescent="0.3">
      <c r="A94" s="17">
        <v>427</v>
      </c>
      <c r="B94" t="s">
        <v>264</v>
      </c>
      <c r="C94">
        <v>48</v>
      </c>
      <c r="D94" s="17">
        <v>5</v>
      </c>
      <c r="E94" t="str">
        <f>TEXT(orders[[#This Row],[Order_Date]],"mmmm")</f>
        <v>November</v>
      </c>
      <c r="F94" s="2">
        <v>45233</v>
      </c>
      <c r="G94" s="3">
        <v>0.3309259259259259</v>
      </c>
      <c r="H94" s="2">
        <v>45243</v>
      </c>
      <c r="I94" s="3">
        <v>0.94874999999999998</v>
      </c>
      <c r="J94" t="s">
        <v>876</v>
      </c>
      <c r="K94" t="s">
        <v>710</v>
      </c>
      <c r="L94" s="17">
        <v>10</v>
      </c>
      <c r="M94">
        <v>22</v>
      </c>
      <c r="N94">
        <f>orders[[#This Row],[products.Price (INR)]]*orders[[#This Row],[Quantity]]</f>
        <v>2165</v>
      </c>
      <c r="O94">
        <v>433</v>
      </c>
      <c r="P94" t="str">
        <f>TEXT(orders[[#This Row],[Order_Date]], "dddd")</f>
        <v>Friday</v>
      </c>
    </row>
    <row r="95" spans="1:16" x14ac:dyDescent="0.3">
      <c r="A95" s="17">
        <v>429</v>
      </c>
      <c r="B95" t="s">
        <v>55</v>
      </c>
      <c r="C95">
        <v>9</v>
      </c>
      <c r="D95" s="17">
        <v>5</v>
      </c>
      <c r="E95" t="str">
        <f>TEXT(orders[[#This Row],[Order_Date]],"mmmm")</f>
        <v>August</v>
      </c>
      <c r="F95" s="2">
        <v>45160</v>
      </c>
      <c r="G95" s="3">
        <v>0.94927083333333329</v>
      </c>
      <c r="H95" s="2">
        <v>45169</v>
      </c>
      <c r="I95" s="3">
        <v>0.53046296296296291</v>
      </c>
      <c r="J95" t="s">
        <v>879</v>
      </c>
      <c r="K95" t="s">
        <v>649</v>
      </c>
      <c r="L95" s="17">
        <v>9</v>
      </c>
      <c r="M95">
        <v>12</v>
      </c>
      <c r="N95">
        <f>orders[[#This Row],[products.Price (INR)]]*orders[[#This Row],[Quantity]]</f>
        <v>8025</v>
      </c>
      <c r="O95">
        <v>1605</v>
      </c>
      <c r="P95" t="str">
        <f>TEXT(orders[[#This Row],[Order_Date]], "dddd")</f>
        <v>Tuesday</v>
      </c>
    </row>
    <row r="96" spans="1:16" x14ac:dyDescent="0.3">
      <c r="A96" s="17">
        <v>433</v>
      </c>
      <c r="B96" t="s">
        <v>413</v>
      </c>
      <c r="C96">
        <v>7</v>
      </c>
      <c r="D96" s="17">
        <v>5</v>
      </c>
      <c r="E96" t="str">
        <f>TEXT(orders[[#This Row],[Order_Date]],"mmmm")</f>
        <v>February</v>
      </c>
      <c r="F96" s="2">
        <v>44983</v>
      </c>
      <c r="G96" s="3">
        <v>0.98184027777777783</v>
      </c>
      <c r="H96" s="2">
        <v>44987</v>
      </c>
      <c r="I96" s="3">
        <v>0.18050925925925926</v>
      </c>
      <c r="J96" t="s">
        <v>882</v>
      </c>
      <c r="K96" t="s">
        <v>635</v>
      </c>
      <c r="L96" s="17">
        <v>4</v>
      </c>
      <c r="M96">
        <v>4</v>
      </c>
      <c r="N96">
        <f>orders[[#This Row],[products.Price (INR)]]*orders[[#This Row],[Quantity]]</f>
        <v>2045</v>
      </c>
      <c r="O96">
        <v>409</v>
      </c>
      <c r="P96" t="str">
        <f>TEXT(orders[[#This Row],[Order_Date]], "dddd")</f>
        <v>Sunday</v>
      </c>
    </row>
    <row r="97" spans="1:16" x14ac:dyDescent="0.3">
      <c r="A97" s="17">
        <v>445</v>
      </c>
      <c r="B97" t="s">
        <v>293</v>
      </c>
      <c r="C97">
        <v>30</v>
      </c>
      <c r="D97" s="17">
        <v>5</v>
      </c>
      <c r="E97" t="str">
        <f>TEXT(orders[[#This Row],[Order_Date]],"mmmm")</f>
        <v>June</v>
      </c>
      <c r="F97" s="2">
        <v>45091</v>
      </c>
      <c r="G97" s="3">
        <v>0.83937499999999998</v>
      </c>
      <c r="H97" s="2">
        <v>45092</v>
      </c>
      <c r="I97" s="3">
        <v>0.59892361111111114</v>
      </c>
      <c r="J97" t="s">
        <v>653</v>
      </c>
      <c r="K97" t="s">
        <v>621</v>
      </c>
      <c r="L97" s="17">
        <v>1</v>
      </c>
      <c r="M97">
        <v>14</v>
      </c>
      <c r="N97">
        <f>orders[[#This Row],[products.Price (INR)]]*orders[[#This Row],[Quantity]]</f>
        <v>3755</v>
      </c>
      <c r="O97">
        <v>751</v>
      </c>
      <c r="P97" t="str">
        <f>TEXT(orders[[#This Row],[Order_Date]], "dddd")</f>
        <v>Wednesday</v>
      </c>
    </row>
    <row r="98" spans="1:16" x14ac:dyDescent="0.3">
      <c r="A98" s="17">
        <v>446</v>
      </c>
      <c r="B98" t="s">
        <v>476</v>
      </c>
      <c r="C98">
        <v>33</v>
      </c>
      <c r="D98" s="17">
        <v>5</v>
      </c>
      <c r="E98" t="str">
        <f>TEXT(orders[[#This Row],[Order_Date]],"mmmm")</f>
        <v>February</v>
      </c>
      <c r="F98" s="2">
        <v>44969</v>
      </c>
      <c r="G98" s="3">
        <v>0.12087962962962963</v>
      </c>
      <c r="H98" s="2">
        <v>44972</v>
      </c>
      <c r="I98" s="3">
        <v>0.46074074074074073</v>
      </c>
      <c r="J98" t="s">
        <v>887</v>
      </c>
      <c r="K98" t="s">
        <v>631</v>
      </c>
      <c r="L98" s="17">
        <v>3</v>
      </c>
      <c r="M98">
        <v>11</v>
      </c>
      <c r="N98">
        <f>orders[[#This Row],[products.Price (INR)]]*orders[[#This Row],[Quantity]]</f>
        <v>1570</v>
      </c>
      <c r="O98">
        <v>314</v>
      </c>
      <c r="P98" t="str">
        <f>TEXT(orders[[#This Row],[Order_Date]], "dddd")</f>
        <v>Sunday</v>
      </c>
    </row>
    <row r="99" spans="1:16" x14ac:dyDescent="0.3">
      <c r="A99" s="17">
        <v>450</v>
      </c>
      <c r="B99" t="s">
        <v>576</v>
      </c>
      <c r="C99">
        <v>39</v>
      </c>
      <c r="D99" s="17">
        <v>5</v>
      </c>
      <c r="E99" t="str">
        <f>TEXT(orders[[#This Row],[Order_Date]],"mmmm")</f>
        <v>December</v>
      </c>
      <c r="F99" s="2">
        <v>45262</v>
      </c>
      <c r="G99" s="3">
        <v>0.33200231481481479</v>
      </c>
      <c r="H99" s="2">
        <v>45272</v>
      </c>
      <c r="I99" s="3">
        <v>0.42358796296296297</v>
      </c>
      <c r="J99" t="s">
        <v>584</v>
      </c>
      <c r="K99" t="s">
        <v>676</v>
      </c>
      <c r="L99" s="17">
        <v>10</v>
      </c>
      <c r="M99">
        <v>10</v>
      </c>
      <c r="N99">
        <f>orders[[#This Row],[products.Price (INR)]]*orders[[#This Row],[Quantity]]</f>
        <v>1935</v>
      </c>
      <c r="O99">
        <v>387</v>
      </c>
      <c r="P99" t="str">
        <f>TEXT(orders[[#This Row],[Order_Date]], "dddd")</f>
        <v>Saturday</v>
      </c>
    </row>
    <row r="100" spans="1:16" x14ac:dyDescent="0.3">
      <c r="A100" s="17">
        <v>451</v>
      </c>
      <c r="B100" t="s">
        <v>476</v>
      </c>
      <c r="C100">
        <v>33</v>
      </c>
      <c r="D100" s="17">
        <v>5</v>
      </c>
      <c r="E100" t="str">
        <f>TEXT(orders[[#This Row],[Order_Date]],"mmmm")</f>
        <v>February</v>
      </c>
      <c r="F100" s="2">
        <v>44964</v>
      </c>
      <c r="G100" s="3">
        <v>1.1712962962962963E-2</v>
      </c>
      <c r="H100" s="2">
        <v>44970</v>
      </c>
      <c r="I100" s="3">
        <v>0.88260416666666663</v>
      </c>
      <c r="J100" t="s">
        <v>892</v>
      </c>
      <c r="K100" t="s">
        <v>631</v>
      </c>
      <c r="L100" s="17">
        <v>6</v>
      </c>
      <c r="M100">
        <v>21</v>
      </c>
      <c r="N100">
        <f>orders[[#This Row],[products.Price (INR)]]*orders[[#This Row],[Quantity]]</f>
        <v>1570</v>
      </c>
      <c r="O100">
        <v>314</v>
      </c>
      <c r="P100" t="str">
        <f>TEXT(orders[[#This Row],[Order_Date]], "dddd")</f>
        <v>Tuesday</v>
      </c>
    </row>
    <row r="101" spans="1:16" x14ac:dyDescent="0.3">
      <c r="A101" s="17">
        <v>457</v>
      </c>
      <c r="B101" t="s">
        <v>228</v>
      </c>
      <c r="C101">
        <v>22</v>
      </c>
      <c r="D101" s="17">
        <v>5</v>
      </c>
      <c r="E101" t="str">
        <f>TEXT(orders[[#This Row],[Order_Date]],"mmmm")</f>
        <v>May</v>
      </c>
      <c r="F101" s="2">
        <v>45073</v>
      </c>
      <c r="G101" s="3">
        <v>0.58031250000000001</v>
      </c>
      <c r="H101" s="2">
        <v>45075</v>
      </c>
      <c r="I101" s="3">
        <v>0.6933449074074074</v>
      </c>
      <c r="J101" t="s">
        <v>895</v>
      </c>
      <c r="K101" t="s">
        <v>676</v>
      </c>
      <c r="L101" s="17">
        <v>2</v>
      </c>
      <c r="M101">
        <v>16</v>
      </c>
      <c r="N101">
        <f>orders[[#This Row],[products.Price (INR)]]*orders[[#This Row],[Quantity]]</f>
        <v>8195</v>
      </c>
      <c r="O101">
        <v>1639</v>
      </c>
      <c r="P101" t="str">
        <f>TEXT(orders[[#This Row],[Order_Date]], "dddd")</f>
        <v>Saturday</v>
      </c>
    </row>
    <row r="102" spans="1:16" x14ac:dyDescent="0.3">
      <c r="A102" s="17">
        <v>462</v>
      </c>
      <c r="B102" t="s">
        <v>418</v>
      </c>
      <c r="C102">
        <v>60</v>
      </c>
      <c r="D102" s="17">
        <v>5</v>
      </c>
      <c r="E102" t="str">
        <f>TEXT(orders[[#This Row],[Order_Date]],"mmmm")</f>
        <v>November</v>
      </c>
      <c r="F102" s="2">
        <v>45234</v>
      </c>
      <c r="G102" s="3">
        <v>0.75701388888888888</v>
      </c>
      <c r="H102" s="2">
        <v>45243</v>
      </c>
      <c r="I102" s="3">
        <v>0.59738425925925931</v>
      </c>
      <c r="J102" t="s">
        <v>898</v>
      </c>
      <c r="K102" t="s">
        <v>710</v>
      </c>
      <c r="L102" s="17">
        <v>9</v>
      </c>
      <c r="M102">
        <v>14</v>
      </c>
      <c r="N102">
        <f>orders[[#This Row],[products.Price (INR)]]*orders[[#This Row],[Quantity]]</f>
        <v>4135</v>
      </c>
      <c r="O102">
        <v>827</v>
      </c>
      <c r="P102" t="str">
        <f>TEXT(orders[[#This Row],[Order_Date]], "dddd")</f>
        <v>Saturday</v>
      </c>
    </row>
    <row r="103" spans="1:16" x14ac:dyDescent="0.3">
      <c r="A103" s="17">
        <v>465</v>
      </c>
      <c r="B103" t="s">
        <v>186</v>
      </c>
      <c r="C103">
        <v>55</v>
      </c>
      <c r="D103" s="17">
        <v>5</v>
      </c>
      <c r="E103" t="str">
        <f>TEXT(orders[[#This Row],[Order_Date]],"mmmm")</f>
        <v>August</v>
      </c>
      <c r="F103" s="2">
        <v>45161</v>
      </c>
      <c r="G103" s="3">
        <v>0.99041666666666661</v>
      </c>
      <c r="H103" s="2">
        <v>45164</v>
      </c>
      <c r="I103" s="3">
        <v>0.56193287037037032</v>
      </c>
      <c r="J103" t="s">
        <v>69</v>
      </c>
      <c r="K103" t="s">
        <v>649</v>
      </c>
      <c r="L103" s="17">
        <v>3</v>
      </c>
      <c r="M103">
        <v>13</v>
      </c>
      <c r="N103">
        <f>orders[[#This Row],[products.Price (INR)]]*orders[[#This Row],[Quantity]]</f>
        <v>9520</v>
      </c>
      <c r="O103">
        <v>1904</v>
      </c>
      <c r="P103" t="str">
        <f>TEXT(orders[[#This Row],[Order_Date]], "dddd")</f>
        <v>Wednesday</v>
      </c>
    </row>
    <row r="104" spans="1:16" x14ac:dyDescent="0.3">
      <c r="A104" s="17">
        <v>470</v>
      </c>
      <c r="B104" t="s">
        <v>198</v>
      </c>
      <c r="C104">
        <v>47</v>
      </c>
      <c r="D104" s="17">
        <v>5</v>
      </c>
      <c r="E104" t="str">
        <f>TEXT(orders[[#This Row],[Order_Date]],"mmmm")</f>
        <v>February</v>
      </c>
      <c r="F104" s="2">
        <v>44985</v>
      </c>
      <c r="G104" s="3">
        <v>0.73199074074074078</v>
      </c>
      <c r="H104" s="2">
        <v>44991</v>
      </c>
      <c r="I104" s="3">
        <v>0.64547453703703705</v>
      </c>
      <c r="J104" t="s">
        <v>903</v>
      </c>
      <c r="K104" t="s">
        <v>635</v>
      </c>
      <c r="L104" s="17">
        <v>6</v>
      </c>
      <c r="M104">
        <v>15</v>
      </c>
      <c r="N104">
        <f>orders[[#This Row],[products.Price (INR)]]*orders[[#This Row],[Quantity]]</f>
        <v>8190</v>
      </c>
      <c r="O104">
        <v>1638</v>
      </c>
      <c r="P104" t="str">
        <f>TEXT(orders[[#This Row],[Order_Date]], "dddd")</f>
        <v>Tuesday</v>
      </c>
    </row>
    <row r="105" spans="1:16" x14ac:dyDescent="0.3">
      <c r="A105" s="17">
        <v>478</v>
      </c>
      <c r="B105" t="s">
        <v>30</v>
      </c>
      <c r="C105">
        <v>11</v>
      </c>
      <c r="D105" s="17">
        <v>5</v>
      </c>
      <c r="E105" t="str">
        <f>TEXT(orders[[#This Row],[Order_Date]],"mmmm")</f>
        <v>February</v>
      </c>
      <c r="F105" s="2">
        <v>44965</v>
      </c>
      <c r="G105" s="3">
        <v>4.9548611111111113E-2</v>
      </c>
      <c r="H105" s="2">
        <v>44966</v>
      </c>
      <c r="I105" s="3">
        <v>0.40994212962962961</v>
      </c>
      <c r="J105" t="s">
        <v>906</v>
      </c>
      <c r="K105" t="s">
        <v>631</v>
      </c>
      <c r="L105" s="17">
        <v>1</v>
      </c>
      <c r="M105">
        <v>9</v>
      </c>
      <c r="N105">
        <f>orders[[#This Row],[products.Price (INR)]]*orders[[#This Row],[Quantity]]</f>
        <v>5480</v>
      </c>
      <c r="O105">
        <v>1096</v>
      </c>
      <c r="P105" t="str">
        <f>TEXT(orders[[#This Row],[Order_Date]], "dddd")</f>
        <v>Wednesday</v>
      </c>
    </row>
    <row r="106" spans="1:16" x14ac:dyDescent="0.3">
      <c r="A106" s="17">
        <v>481</v>
      </c>
      <c r="B106" t="s">
        <v>275</v>
      </c>
      <c r="C106">
        <v>12</v>
      </c>
      <c r="D106" s="17">
        <v>5</v>
      </c>
      <c r="E106" t="str">
        <f>TEXT(orders[[#This Row],[Order_Date]],"mmmm")</f>
        <v>August</v>
      </c>
      <c r="F106" s="2">
        <v>45159</v>
      </c>
      <c r="G106" s="3">
        <v>6.134259259259259E-4</v>
      </c>
      <c r="H106" s="2">
        <v>45163</v>
      </c>
      <c r="I106" s="3">
        <v>0.77528935185185188</v>
      </c>
      <c r="J106" t="s">
        <v>909</v>
      </c>
      <c r="K106" t="s">
        <v>621</v>
      </c>
      <c r="L106" s="17">
        <v>4</v>
      </c>
      <c r="M106">
        <v>18</v>
      </c>
      <c r="N106">
        <f>orders[[#This Row],[products.Price (INR)]]*orders[[#This Row],[Quantity]]</f>
        <v>3360</v>
      </c>
      <c r="O106">
        <v>672</v>
      </c>
      <c r="P106" t="str">
        <f>TEXT(orders[[#This Row],[Order_Date]], "dddd")</f>
        <v>Monday</v>
      </c>
    </row>
    <row r="107" spans="1:16" x14ac:dyDescent="0.3">
      <c r="A107" s="17">
        <v>484</v>
      </c>
      <c r="B107" t="s">
        <v>216</v>
      </c>
      <c r="C107">
        <v>1</v>
      </c>
      <c r="D107" s="17">
        <v>5</v>
      </c>
      <c r="E107" t="str">
        <f>TEXT(orders[[#This Row],[Order_Date]],"mmmm")</f>
        <v>May</v>
      </c>
      <c r="F107" s="2">
        <v>45072</v>
      </c>
      <c r="G107" s="3">
        <v>0.79438657407407409</v>
      </c>
      <c r="H107" s="2">
        <v>45080</v>
      </c>
      <c r="I107" s="3">
        <v>0.8140856481481481</v>
      </c>
      <c r="J107" t="s">
        <v>912</v>
      </c>
      <c r="K107" t="s">
        <v>676</v>
      </c>
      <c r="L107" s="17">
        <v>8</v>
      </c>
      <c r="M107">
        <v>19</v>
      </c>
      <c r="N107">
        <f>orders[[#This Row],[products.Price (INR)]]*orders[[#This Row],[Quantity]]</f>
        <v>9675</v>
      </c>
      <c r="O107">
        <v>1935</v>
      </c>
      <c r="P107" t="str">
        <f>TEXT(orders[[#This Row],[Order_Date]], "dddd")</f>
        <v>Friday</v>
      </c>
    </row>
    <row r="108" spans="1:16" x14ac:dyDescent="0.3">
      <c r="A108" s="17">
        <v>502</v>
      </c>
      <c r="B108" t="s">
        <v>594</v>
      </c>
      <c r="C108">
        <v>22</v>
      </c>
      <c r="D108" s="17">
        <v>5</v>
      </c>
      <c r="E108" t="str">
        <f>TEXT(orders[[#This Row],[Order_Date]],"mmmm")</f>
        <v>June</v>
      </c>
      <c r="F108" s="2">
        <v>45101</v>
      </c>
      <c r="G108" s="3">
        <v>0.23148148148148148</v>
      </c>
      <c r="H108" s="2">
        <v>45107</v>
      </c>
      <c r="I108" s="3">
        <v>3.8703703703703705E-2</v>
      </c>
      <c r="J108" t="s">
        <v>669</v>
      </c>
      <c r="K108" t="s">
        <v>676</v>
      </c>
      <c r="L108" s="17">
        <v>6</v>
      </c>
      <c r="M108">
        <v>0</v>
      </c>
      <c r="N108">
        <f>orders[[#This Row],[products.Price (INR)]]*orders[[#This Row],[Quantity]]</f>
        <v>8195</v>
      </c>
      <c r="O108">
        <v>1639</v>
      </c>
      <c r="P108" t="str">
        <f>TEXT(orders[[#This Row],[Order_Date]], "dddd")</f>
        <v>Saturday</v>
      </c>
    </row>
    <row r="109" spans="1:16" x14ac:dyDescent="0.3">
      <c r="A109" s="17">
        <v>509</v>
      </c>
      <c r="B109" t="s">
        <v>30</v>
      </c>
      <c r="C109">
        <v>13</v>
      </c>
      <c r="D109" s="17">
        <v>5</v>
      </c>
      <c r="E109" t="str">
        <f>TEXT(orders[[#This Row],[Order_Date]],"mmmm")</f>
        <v>March</v>
      </c>
      <c r="F109" s="2">
        <v>44990</v>
      </c>
      <c r="G109" s="3">
        <v>0.53396990740740746</v>
      </c>
      <c r="H109" s="2">
        <v>44994</v>
      </c>
      <c r="I109" s="3">
        <v>0.32449074074074075</v>
      </c>
      <c r="J109" t="s">
        <v>917</v>
      </c>
      <c r="K109" t="s">
        <v>635</v>
      </c>
      <c r="L109" s="17">
        <v>4</v>
      </c>
      <c r="M109">
        <v>7</v>
      </c>
      <c r="N109">
        <f>orders[[#This Row],[products.Price (INR)]]*orders[[#This Row],[Quantity]]</f>
        <v>5705</v>
      </c>
      <c r="O109">
        <v>1141</v>
      </c>
      <c r="P109" t="str">
        <f>TEXT(orders[[#This Row],[Order_Date]], "dddd")</f>
        <v>Sunday</v>
      </c>
    </row>
    <row r="110" spans="1:16" x14ac:dyDescent="0.3">
      <c r="A110" s="17">
        <v>510</v>
      </c>
      <c r="B110" t="s">
        <v>114</v>
      </c>
      <c r="C110">
        <v>54</v>
      </c>
      <c r="D110" s="17">
        <v>5</v>
      </c>
      <c r="E110" t="str">
        <f>TEXT(orders[[#This Row],[Order_Date]],"mmmm")</f>
        <v>December</v>
      </c>
      <c r="F110" s="2">
        <v>45268</v>
      </c>
      <c r="G110" s="3">
        <v>0.54172453703703705</v>
      </c>
      <c r="H110" s="2">
        <v>45277</v>
      </c>
      <c r="I110" s="3">
        <v>0.26026620370370368</v>
      </c>
      <c r="J110" t="s">
        <v>920</v>
      </c>
      <c r="K110" t="s">
        <v>621</v>
      </c>
      <c r="L110" s="17">
        <v>9</v>
      </c>
      <c r="M110">
        <v>6</v>
      </c>
      <c r="N110">
        <f>orders[[#This Row],[products.Price (INR)]]*orders[[#This Row],[Quantity]]</f>
        <v>6180</v>
      </c>
      <c r="O110">
        <v>1236</v>
      </c>
      <c r="P110" t="str">
        <f>TEXT(orders[[#This Row],[Order_Date]], "dddd")</f>
        <v>Friday</v>
      </c>
    </row>
    <row r="111" spans="1:16" x14ac:dyDescent="0.3">
      <c r="A111" s="17">
        <v>515</v>
      </c>
      <c r="B111" t="s">
        <v>470</v>
      </c>
      <c r="C111">
        <v>14</v>
      </c>
      <c r="D111" s="17">
        <v>5</v>
      </c>
      <c r="E111" t="str">
        <f>TEXT(orders[[#This Row],[Order_Date]],"mmmm")</f>
        <v>October</v>
      </c>
      <c r="F111" s="2">
        <v>45220</v>
      </c>
      <c r="G111" s="3">
        <v>0.97406250000000005</v>
      </c>
      <c r="H111" s="2">
        <v>45226</v>
      </c>
      <c r="I111" s="3">
        <v>0.62487268518518524</v>
      </c>
      <c r="J111" t="s">
        <v>923</v>
      </c>
      <c r="K111" t="s">
        <v>628</v>
      </c>
      <c r="L111" s="17">
        <v>6</v>
      </c>
      <c r="M111">
        <v>14</v>
      </c>
      <c r="N111">
        <f>orders[[#This Row],[products.Price (INR)]]*orders[[#This Row],[Quantity]]</f>
        <v>9575</v>
      </c>
      <c r="O111">
        <v>1915</v>
      </c>
      <c r="P111" t="str">
        <f>TEXT(orders[[#This Row],[Order_Date]], "dddd")</f>
        <v>Saturday</v>
      </c>
    </row>
    <row r="112" spans="1:16" x14ac:dyDescent="0.3">
      <c r="A112" s="17">
        <v>517</v>
      </c>
      <c r="B112" t="s">
        <v>389</v>
      </c>
      <c r="C112">
        <v>60</v>
      </c>
      <c r="D112" s="17">
        <v>5</v>
      </c>
      <c r="E112" t="str">
        <f>TEXT(orders[[#This Row],[Order_Date]],"mmmm")</f>
        <v>November</v>
      </c>
      <c r="F112" s="2">
        <v>45239</v>
      </c>
      <c r="G112" s="3">
        <v>4.2511574074074077E-2</v>
      </c>
      <c r="H112" s="2">
        <v>45247</v>
      </c>
      <c r="I112" s="3">
        <v>0.79508101851851853</v>
      </c>
      <c r="J112" t="s">
        <v>455</v>
      </c>
      <c r="K112" t="s">
        <v>710</v>
      </c>
      <c r="L112" s="17">
        <v>8</v>
      </c>
      <c r="M112">
        <v>19</v>
      </c>
      <c r="N112">
        <f>orders[[#This Row],[products.Price (INR)]]*orders[[#This Row],[Quantity]]</f>
        <v>4135</v>
      </c>
      <c r="O112">
        <v>827</v>
      </c>
      <c r="P112" t="str">
        <f>TEXT(orders[[#This Row],[Order_Date]], "dddd")</f>
        <v>Thursday</v>
      </c>
    </row>
    <row r="113" spans="1:16" x14ac:dyDescent="0.3">
      <c r="A113" s="17">
        <v>520</v>
      </c>
      <c r="B113" t="s">
        <v>168</v>
      </c>
      <c r="C113">
        <v>14</v>
      </c>
      <c r="D113" s="17">
        <v>5</v>
      </c>
      <c r="E113" t="str">
        <f>TEXT(orders[[#This Row],[Order_Date]],"mmmm")</f>
        <v>April</v>
      </c>
      <c r="F113" s="2">
        <v>45023</v>
      </c>
      <c r="G113" s="3">
        <v>0.19711805555555556</v>
      </c>
      <c r="H113" s="2">
        <v>45024</v>
      </c>
      <c r="I113" s="3">
        <v>0.34837962962962965</v>
      </c>
      <c r="J113" t="s">
        <v>928</v>
      </c>
      <c r="K113" t="s">
        <v>628</v>
      </c>
      <c r="L113" s="17">
        <v>1</v>
      </c>
      <c r="M113">
        <v>8</v>
      </c>
      <c r="N113">
        <f>orders[[#This Row],[products.Price (INR)]]*orders[[#This Row],[Quantity]]</f>
        <v>9575</v>
      </c>
      <c r="O113">
        <v>1915</v>
      </c>
      <c r="P113" t="str">
        <f>TEXT(orders[[#This Row],[Order_Date]], "dddd")</f>
        <v>Friday</v>
      </c>
    </row>
    <row r="114" spans="1:16" x14ac:dyDescent="0.3">
      <c r="A114" s="17">
        <v>521</v>
      </c>
      <c r="B114" t="s">
        <v>377</v>
      </c>
      <c r="C114">
        <v>33</v>
      </c>
      <c r="D114" s="17">
        <v>5</v>
      </c>
      <c r="E114" t="str">
        <f>TEXT(orders[[#This Row],[Order_Date]],"mmmm")</f>
        <v>February</v>
      </c>
      <c r="F114" s="2">
        <v>44961</v>
      </c>
      <c r="G114" s="3">
        <v>0.87519675925925922</v>
      </c>
      <c r="H114" s="2">
        <v>44965</v>
      </c>
      <c r="I114" s="3">
        <v>0.1032175925925926</v>
      </c>
      <c r="J114" t="s">
        <v>182</v>
      </c>
      <c r="K114" t="s">
        <v>631</v>
      </c>
      <c r="L114" s="17">
        <v>4</v>
      </c>
      <c r="M114">
        <v>2</v>
      </c>
      <c r="N114">
        <f>orders[[#This Row],[products.Price (INR)]]*orders[[#This Row],[Quantity]]</f>
        <v>1570</v>
      </c>
      <c r="O114">
        <v>314</v>
      </c>
      <c r="P114" t="str">
        <f>TEXT(orders[[#This Row],[Order_Date]], "dddd")</f>
        <v>Saturday</v>
      </c>
    </row>
    <row r="115" spans="1:16" x14ac:dyDescent="0.3">
      <c r="A115" s="17">
        <v>526</v>
      </c>
      <c r="B115" t="s">
        <v>61</v>
      </c>
      <c r="C115">
        <v>13</v>
      </c>
      <c r="D115" s="17">
        <v>5</v>
      </c>
      <c r="E115" t="str">
        <f>TEXT(orders[[#This Row],[Order_Date]],"mmmm")</f>
        <v>March</v>
      </c>
      <c r="F115" s="2">
        <v>44987</v>
      </c>
      <c r="G115" s="3">
        <v>0.25439814814814815</v>
      </c>
      <c r="H115" s="2">
        <v>44993</v>
      </c>
      <c r="I115" s="3">
        <v>6.6030092592592599E-2</v>
      </c>
      <c r="J115" t="s">
        <v>933</v>
      </c>
      <c r="K115" t="s">
        <v>635</v>
      </c>
      <c r="L115" s="17">
        <v>6</v>
      </c>
      <c r="M115">
        <v>1</v>
      </c>
      <c r="N115">
        <f>orders[[#This Row],[products.Price (INR)]]*orders[[#This Row],[Quantity]]</f>
        <v>5705</v>
      </c>
      <c r="O115">
        <v>1141</v>
      </c>
      <c r="P115" t="str">
        <f>TEXT(orders[[#This Row],[Order_Date]], "dddd")</f>
        <v>Thursday</v>
      </c>
    </row>
    <row r="116" spans="1:16" x14ac:dyDescent="0.3">
      <c r="A116" s="17">
        <v>531</v>
      </c>
      <c r="B116" t="s">
        <v>186</v>
      </c>
      <c r="C116">
        <v>28</v>
      </c>
      <c r="D116" s="17">
        <v>5</v>
      </c>
      <c r="E116" t="str">
        <f>TEXT(orders[[#This Row],[Order_Date]],"mmmm")</f>
        <v>August</v>
      </c>
      <c r="F116" s="2">
        <v>45167</v>
      </c>
      <c r="G116" s="3">
        <v>0.56398148148148153</v>
      </c>
      <c r="H116" s="2">
        <v>45176</v>
      </c>
      <c r="I116" s="3">
        <v>0.36332175925925925</v>
      </c>
      <c r="J116" t="s">
        <v>766</v>
      </c>
      <c r="K116" t="s">
        <v>649</v>
      </c>
      <c r="L116" s="17">
        <v>9</v>
      </c>
      <c r="M116">
        <v>8</v>
      </c>
      <c r="N116">
        <f>orders[[#This Row],[products.Price (INR)]]*orders[[#This Row],[Quantity]]</f>
        <v>8890</v>
      </c>
      <c r="O116">
        <v>1778</v>
      </c>
      <c r="P116" t="str">
        <f>TEXT(orders[[#This Row],[Order_Date]], "dddd")</f>
        <v>Tuesday</v>
      </c>
    </row>
    <row r="117" spans="1:16" x14ac:dyDescent="0.3">
      <c r="A117" s="17">
        <v>532</v>
      </c>
      <c r="B117" t="s">
        <v>228</v>
      </c>
      <c r="C117">
        <v>30</v>
      </c>
      <c r="D117" s="17">
        <v>5</v>
      </c>
      <c r="E117" t="str">
        <f>TEXT(orders[[#This Row],[Order_Date]],"mmmm")</f>
        <v>September</v>
      </c>
      <c r="F117" s="2">
        <v>45171</v>
      </c>
      <c r="G117" s="3">
        <v>0.55909722222222225</v>
      </c>
      <c r="H117" s="2">
        <v>45179</v>
      </c>
      <c r="I117" s="3">
        <v>0.1216087962962963</v>
      </c>
      <c r="J117" t="s">
        <v>330</v>
      </c>
      <c r="K117" t="s">
        <v>621</v>
      </c>
      <c r="L117" s="17">
        <v>8</v>
      </c>
      <c r="M117">
        <v>2</v>
      </c>
      <c r="N117">
        <f>orders[[#This Row],[products.Price (INR)]]*orders[[#This Row],[Quantity]]</f>
        <v>3755</v>
      </c>
      <c r="O117">
        <v>751</v>
      </c>
      <c r="P117" t="str">
        <f>TEXT(orders[[#This Row],[Order_Date]], "dddd")</f>
        <v>Saturday</v>
      </c>
    </row>
    <row r="118" spans="1:16" x14ac:dyDescent="0.3">
      <c r="A118" s="17">
        <v>538</v>
      </c>
      <c r="B118" t="s">
        <v>582</v>
      </c>
      <c r="C118">
        <v>24</v>
      </c>
      <c r="D118" s="17">
        <v>5</v>
      </c>
      <c r="E118" t="str">
        <f>TEXT(orders[[#This Row],[Order_Date]],"mmmm")</f>
        <v>May</v>
      </c>
      <c r="F118" s="2">
        <v>45064</v>
      </c>
      <c r="G118" s="3">
        <v>0.54798611111111106</v>
      </c>
      <c r="H118" s="2">
        <v>45065</v>
      </c>
      <c r="I118" s="3">
        <v>0.94185185185185183</v>
      </c>
      <c r="J118" t="s">
        <v>940</v>
      </c>
      <c r="K118" t="s">
        <v>628</v>
      </c>
      <c r="L118" s="17">
        <v>1</v>
      </c>
      <c r="M118">
        <v>22</v>
      </c>
      <c r="N118">
        <f>orders[[#This Row],[products.Price (INR)]]*orders[[#This Row],[Quantity]]</f>
        <v>2675</v>
      </c>
      <c r="O118">
        <v>535</v>
      </c>
      <c r="P118" t="str">
        <f>TEXT(orders[[#This Row],[Order_Date]], "dddd")</f>
        <v>Thursday</v>
      </c>
    </row>
    <row r="119" spans="1:16" x14ac:dyDescent="0.3">
      <c r="A119" s="17">
        <v>542</v>
      </c>
      <c r="B119" t="s">
        <v>316</v>
      </c>
      <c r="C119">
        <v>54</v>
      </c>
      <c r="D119" s="17">
        <v>5</v>
      </c>
      <c r="E119" t="str">
        <f>TEXT(orders[[#This Row],[Order_Date]],"mmmm")</f>
        <v>July</v>
      </c>
      <c r="F119" s="2">
        <v>45114</v>
      </c>
      <c r="G119" s="3">
        <v>0.82037037037037042</v>
      </c>
      <c r="H119" s="2">
        <v>45119</v>
      </c>
      <c r="I119" s="3">
        <v>0.41125</v>
      </c>
      <c r="J119" t="s">
        <v>368</v>
      </c>
      <c r="K119" t="s">
        <v>621</v>
      </c>
      <c r="L119" s="17">
        <v>5</v>
      </c>
      <c r="M119">
        <v>9</v>
      </c>
      <c r="N119">
        <f>orders[[#This Row],[products.Price (INR)]]*orders[[#This Row],[Quantity]]</f>
        <v>6180</v>
      </c>
      <c r="O119">
        <v>1236</v>
      </c>
      <c r="P119" t="str">
        <f>TEXT(orders[[#This Row],[Order_Date]], "dddd")</f>
        <v>Friday</v>
      </c>
    </row>
    <row r="120" spans="1:16" x14ac:dyDescent="0.3">
      <c r="A120" s="17">
        <v>545</v>
      </c>
      <c r="B120" t="s">
        <v>500</v>
      </c>
      <c r="C120">
        <v>9</v>
      </c>
      <c r="D120" s="17">
        <v>5</v>
      </c>
      <c r="E120" t="str">
        <f>TEXT(orders[[#This Row],[Order_Date]],"mmmm")</f>
        <v>August</v>
      </c>
      <c r="F120" s="2">
        <v>45158</v>
      </c>
      <c r="G120" s="3">
        <v>7.9768518518518516E-2</v>
      </c>
      <c r="H120" s="2">
        <v>45164</v>
      </c>
      <c r="I120" s="3">
        <v>0.33841435185185187</v>
      </c>
      <c r="J120" t="s">
        <v>490</v>
      </c>
      <c r="K120" t="s">
        <v>649</v>
      </c>
      <c r="L120" s="17">
        <v>6</v>
      </c>
      <c r="M120">
        <v>8</v>
      </c>
      <c r="N120">
        <f>orders[[#This Row],[products.Price (INR)]]*orders[[#This Row],[Quantity]]</f>
        <v>8025</v>
      </c>
      <c r="O120">
        <v>1605</v>
      </c>
      <c r="P120" t="str">
        <f>TEXT(orders[[#This Row],[Order_Date]], "dddd")</f>
        <v>Sunday</v>
      </c>
    </row>
    <row r="121" spans="1:16" x14ac:dyDescent="0.3">
      <c r="A121" s="17">
        <v>547</v>
      </c>
      <c r="B121" t="s">
        <v>529</v>
      </c>
      <c r="C121">
        <v>30</v>
      </c>
      <c r="D121" s="17">
        <v>5</v>
      </c>
      <c r="E121" t="str">
        <f>TEXT(orders[[#This Row],[Order_Date]],"mmmm")</f>
        <v>January</v>
      </c>
      <c r="F121" s="2">
        <v>44936</v>
      </c>
      <c r="G121" s="3">
        <v>0.10430555555555555</v>
      </c>
      <c r="H121" s="2">
        <v>44945</v>
      </c>
      <c r="I121" s="3">
        <v>0.58103009259259264</v>
      </c>
      <c r="J121" t="s">
        <v>666</v>
      </c>
      <c r="K121" t="s">
        <v>621</v>
      </c>
      <c r="L121" s="17">
        <v>9</v>
      </c>
      <c r="M121">
        <v>13</v>
      </c>
      <c r="N121">
        <f>orders[[#This Row],[products.Price (INR)]]*orders[[#This Row],[Quantity]]</f>
        <v>3755</v>
      </c>
      <c r="O121">
        <v>751</v>
      </c>
      <c r="P121" t="str">
        <f>TEXT(orders[[#This Row],[Order_Date]], "dddd")</f>
        <v>Tuesday</v>
      </c>
    </row>
    <row r="122" spans="1:16" x14ac:dyDescent="0.3">
      <c r="A122" s="17">
        <v>550</v>
      </c>
      <c r="B122" t="s">
        <v>150</v>
      </c>
      <c r="C122">
        <v>29</v>
      </c>
      <c r="D122" s="17">
        <v>5</v>
      </c>
      <c r="E122" t="str">
        <f>TEXT(orders[[#This Row],[Order_Date]],"mmmm")</f>
        <v>February</v>
      </c>
      <c r="F122" s="2">
        <v>44984</v>
      </c>
      <c r="G122" s="3">
        <v>0.81125000000000003</v>
      </c>
      <c r="H122" s="2">
        <v>44990</v>
      </c>
      <c r="I122" s="3">
        <v>0.71086805555555554</v>
      </c>
      <c r="J122" t="s">
        <v>949</v>
      </c>
      <c r="K122" t="s">
        <v>635</v>
      </c>
      <c r="L122" s="17">
        <v>6</v>
      </c>
      <c r="M122">
        <v>17</v>
      </c>
      <c r="N122">
        <f>orders[[#This Row],[products.Price (INR)]]*orders[[#This Row],[Quantity]]</f>
        <v>6260</v>
      </c>
      <c r="O122">
        <v>1252</v>
      </c>
      <c r="P122" t="str">
        <f>TEXT(orders[[#This Row],[Order_Date]], "dddd")</f>
        <v>Monday</v>
      </c>
    </row>
    <row r="123" spans="1:16" x14ac:dyDescent="0.3">
      <c r="A123" s="17">
        <v>561</v>
      </c>
      <c r="B123" t="s">
        <v>594</v>
      </c>
      <c r="C123">
        <v>49</v>
      </c>
      <c r="D123" s="17">
        <v>5</v>
      </c>
      <c r="E123" t="str">
        <f>TEXT(orders[[#This Row],[Order_Date]],"mmmm")</f>
        <v>February</v>
      </c>
      <c r="F123" s="2">
        <v>44969</v>
      </c>
      <c r="G123" s="3">
        <v>0.5170717592592593</v>
      </c>
      <c r="H123" s="2">
        <v>44978</v>
      </c>
      <c r="I123" s="3">
        <v>0.72469907407407408</v>
      </c>
      <c r="J123" t="s">
        <v>940</v>
      </c>
      <c r="K123" t="s">
        <v>631</v>
      </c>
      <c r="L123" s="17">
        <v>9</v>
      </c>
      <c r="M123">
        <v>17</v>
      </c>
      <c r="N123">
        <f>orders[[#This Row],[products.Price (INR)]]*orders[[#This Row],[Quantity]]</f>
        <v>4515</v>
      </c>
      <c r="O123">
        <v>903</v>
      </c>
      <c r="P123" t="str">
        <f>TEXT(orders[[#This Row],[Order_Date]], "dddd")</f>
        <v>Sunday</v>
      </c>
    </row>
    <row r="124" spans="1:16" x14ac:dyDescent="0.3">
      <c r="A124" s="17">
        <v>563</v>
      </c>
      <c r="B124" t="s">
        <v>465</v>
      </c>
      <c r="C124">
        <v>58</v>
      </c>
      <c r="D124" s="17">
        <v>5</v>
      </c>
      <c r="E124" t="str">
        <f>TEXT(orders[[#This Row],[Order_Date]],"mmmm")</f>
        <v>February</v>
      </c>
      <c r="F124" s="2">
        <v>44968</v>
      </c>
      <c r="G124" s="3">
        <v>0.4884027777777778</v>
      </c>
      <c r="H124" s="2">
        <v>44976</v>
      </c>
      <c r="I124" s="3">
        <v>0.21144675925925926</v>
      </c>
      <c r="J124" t="s">
        <v>295</v>
      </c>
      <c r="K124" t="s">
        <v>631</v>
      </c>
      <c r="L124" s="17">
        <v>8</v>
      </c>
      <c r="M124">
        <v>5</v>
      </c>
      <c r="N124">
        <f>orders[[#This Row],[products.Price (INR)]]*orders[[#This Row],[Quantity]]</f>
        <v>7460</v>
      </c>
      <c r="O124">
        <v>1492</v>
      </c>
      <c r="P124" t="str">
        <f>TEXT(orders[[#This Row],[Order_Date]], "dddd")</f>
        <v>Saturday</v>
      </c>
    </row>
    <row r="125" spans="1:16" x14ac:dyDescent="0.3">
      <c r="A125" s="17">
        <v>572</v>
      </c>
      <c r="B125" t="s">
        <v>366</v>
      </c>
      <c r="C125">
        <v>25</v>
      </c>
      <c r="D125" s="17">
        <v>5</v>
      </c>
      <c r="E125" t="str">
        <f>TEXT(orders[[#This Row],[Order_Date]],"mmmm")</f>
        <v>June</v>
      </c>
      <c r="F125" s="2">
        <v>45081</v>
      </c>
      <c r="G125" s="3">
        <v>0.6587615740740741</v>
      </c>
      <c r="H125" s="2">
        <v>45087</v>
      </c>
      <c r="I125" s="3">
        <v>0.42486111111111113</v>
      </c>
      <c r="J125" t="s">
        <v>248</v>
      </c>
      <c r="K125" t="s">
        <v>621</v>
      </c>
      <c r="L125" s="17">
        <v>6</v>
      </c>
      <c r="M125">
        <v>10</v>
      </c>
      <c r="N125">
        <f>orders[[#This Row],[products.Price (INR)]]*orders[[#This Row],[Quantity]]</f>
        <v>6010</v>
      </c>
      <c r="O125">
        <v>1202</v>
      </c>
      <c r="P125" t="str">
        <f>TEXT(orders[[#This Row],[Order_Date]], "dddd")</f>
        <v>Sunday</v>
      </c>
    </row>
    <row r="126" spans="1:16" x14ac:dyDescent="0.3">
      <c r="A126" s="17">
        <v>573</v>
      </c>
      <c r="B126" t="s">
        <v>252</v>
      </c>
      <c r="C126">
        <v>3</v>
      </c>
      <c r="D126" s="17">
        <v>5</v>
      </c>
      <c r="E126" t="str">
        <f>TEXT(orders[[#This Row],[Order_Date]],"mmmm")</f>
        <v>February</v>
      </c>
      <c r="F126" s="2">
        <v>44965</v>
      </c>
      <c r="G126" s="3">
        <v>0.11951388888888889</v>
      </c>
      <c r="H126" s="2">
        <v>44971</v>
      </c>
      <c r="I126" s="3">
        <v>0.12298611111111112</v>
      </c>
      <c r="J126" t="s">
        <v>958</v>
      </c>
      <c r="K126" t="s">
        <v>631</v>
      </c>
      <c r="L126" s="17">
        <v>6</v>
      </c>
      <c r="M126">
        <v>2</v>
      </c>
      <c r="N126">
        <f>orders[[#This Row],[products.Price (INR)]]*orders[[#This Row],[Quantity]]</f>
        <v>7670</v>
      </c>
      <c r="O126">
        <v>1534</v>
      </c>
      <c r="P126" t="str">
        <f>TEXT(orders[[#This Row],[Order_Date]], "dddd")</f>
        <v>Wednesday</v>
      </c>
    </row>
    <row r="127" spans="1:16" x14ac:dyDescent="0.3">
      <c r="A127" s="17">
        <v>585</v>
      </c>
      <c r="B127" t="s">
        <v>90</v>
      </c>
      <c r="C127">
        <v>63</v>
      </c>
      <c r="D127" s="17">
        <v>5</v>
      </c>
      <c r="E127" t="str">
        <f>TEXT(orders[[#This Row],[Order_Date]],"mmmm")</f>
        <v>April</v>
      </c>
      <c r="F127" s="2">
        <v>45042</v>
      </c>
      <c r="G127" s="3">
        <v>0.77269675925925929</v>
      </c>
      <c r="H127" s="2">
        <v>45047</v>
      </c>
      <c r="I127" s="3">
        <v>7.784722222222222E-2</v>
      </c>
      <c r="J127" t="s">
        <v>472</v>
      </c>
      <c r="K127" t="s">
        <v>676</v>
      </c>
      <c r="L127" s="17">
        <v>5</v>
      </c>
      <c r="M127">
        <v>1</v>
      </c>
      <c r="N127">
        <f>orders[[#This Row],[products.Price (INR)]]*orders[[#This Row],[Quantity]]</f>
        <v>6740</v>
      </c>
      <c r="O127">
        <v>1348</v>
      </c>
      <c r="P127" t="str">
        <f>TEXT(orders[[#This Row],[Order_Date]], "dddd")</f>
        <v>Wednesday</v>
      </c>
    </row>
    <row r="128" spans="1:16" x14ac:dyDescent="0.3">
      <c r="A128" s="17">
        <v>586</v>
      </c>
      <c r="B128" t="s">
        <v>413</v>
      </c>
      <c r="C128">
        <v>64</v>
      </c>
      <c r="D128" s="17">
        <v>5</v>
      </c>
      <c r="E128" t="str">
        <f>TEXT(orders[[#This Row],[Order_Date]],"mmmm")</f>
        <v>August</v>
      </c>
      <c r="F128" s="2">
        <v>45165</v>
      </c>
      <c r="G128" s="3">
        <v>0.87821759259259258</v>
      </c>
      <c r="H128" s="2">
        <v>45173</v>
      </c>
      <c r="I128" s="3">
        <v>0.68795138888888885</v>
      </c>
      <c r="J128" t="s">
        <v>32</v>
      </c>
      <c r="K128" t="s">
        <v>649</v>
      </c>
      <c r="L128" s="17">
        <v>8</v>
      </c>
      <c r="M128">
        <v>16</v>
      </c>
      <c r="N128">
        <f>orders[[#This Row],[products.Price (INR)]]*orders[[#This Row],[Quantity]]</f>
        <v>9390</v>
      </c>
      <c r="O128">
        <v>1878</v>
      </c>
      <c r="P128" t="str">
        <f>TEXT(orders[[#This Row],[Order_Date]], "dddd")</f>
        <v>Sunday</v>
      </c>
    </row>
    <row r="129" spans="1:16" x14ac:dyDescent="0.3">
      <c r="A129" s="17">
        <v>588</v>
      </c>
      <c r="B129" t="s">
        <v>344</v>
      </c>
      <c r="C129">
        <v>49</v>
      </c>
      <c r="D129" s="17">
        <v>5</v>
      </c>
      <c r="E129" t="str">
        <f>TEXT(orders[[#This Row],[Order_Date]],"mmmm")</f>
        <v>February</v>
      </c>
      <c r="F129" s="2">
        <v>44961</v>
      </c>
      <c r="G129" s="3">
        <v>0.27569444444444446</v>
      </c>
      <c r="H129" s="2">
        <v>44962</v>
      </c>
      <c r="I129" s="3">
        <v>0.89024305555555561</v>
      </c>
      <c r="J129" t="s">
        <v>965</v>
      </c>
      <c r="K129" t="s">
        <v>631</v>
      </c>
      <c r="L129" s="17">
        <v>1</v>
      </c>
      <c r="M129">
        <v>21</v>
      </c>
      <c r="N129">
        <f>orders[[#This Row],[products.Price (INR)]]*orders[[#This Row],[Quantity]]</f>
        <v>4515</v>
      </c>
      <c r="O129">
        <v>903</v>
      </c>
      <c r="P129" t="str">
        <f>TEXT(orders[[#This Row],[Order_Date]], "dddd")</f>
        <v>Saturday</v>
      </c>
    </row>
    <row r="130" spans="1:16" x14ac:dyDescent="0.3">
      <c r="A130" s="17">
        <v>592</v>
      </c>
      <c r="B130" t="s">
        <v>55</v>
      </c>
      <c r="C130">
        <v>47</v>
      </c>
      <c r="D130" s="17">
        <v>5</v>
      </c>
      <c r="E130" t="str">
        <f>TEXT(orders[[#This Row],[Order_Date]],"mmmm")</f>
        <v>March</v>
      </c>
      <c r="F130" s="2">
        <v>44992</v>
      </c>
      <c r="G130" s="3">
        <v>0.14378472222222222</v>
      </c>
      <c r="H130" s="2">
        <v>44996</v>
      </c>
      <c r="I130" s="3">
        <v>0.9037384259259259</v>
      </c>
      <c r="J130" t="s">
        <v>968</v>
      </c>
      <c r="K130" t="s">
        <v>635</v>
      </c>
      <c r="L130" s="17">
        <v>4</v>
      </c>
      <c r="M130">
        <v>21</v>
      </c>
      <c r="N130">
        <f>orders[[#This Row],[products.Price (INR)]]*orders[[#This Row],[Quantity]]</f>
        <v>8190</v>
      </c>
      <c r="O130">
        <v>1638</v>
      </c>
      <c r="P130" t="str">
        <f>TEXT(orders[[#This Row],[Order_Date]], "dddd")</f>
        <v>Tuesday</v>
      </c>
    </row>
    <row r="131" spans="1:16" x14ac:dyDescent="0.3">
      <c r="A131" s="17">
        <v>602</v>
      </c>
      <c r="B131" t="s">
        <v>264</v>
      </c>
      <c r="C131">
        <v>43</v>
      </c>
      <c r="D131" s="17">
        <v>5</v>
      </c>
      <c r="E131" t="str">
        <f>TEXT(orders[[#This Row],[Order_Date]],"mmmm")</f>
        <v>November</v>
      </c>
      <c r="F131" s="2">
        <v>45232</v>
      </c>
      <c r="G131" s="3">
        <v>0.42876157407407406</v>
      </c>
      <c r="H131" s="2">
        <v>45241</v>
      </c>
      <c r="I131" s="3">
        <v>0.25138888888888888</v>
      </c>
      <c r="J131" t="s">
        <v>971</v>
      </c>
      <c r="K131" t="s">
        <v>710</v>
      </c>
      <c r="L131" s="17">
        <v>9</v>
      </c>
      <c r="M131">
        <v>6</v>
      </c>
      <c r="N131">
        <f>orders[[#This Row],[products.Price (INR)]]*orders[[#This Row],[Quantity]]</f>
        <v>3750</v>
      </c>
      <c r="O131">
        <v>750</v>
      </c>
      <c r="P131" t="str">
        <f>TEXT(orders[[#This Row],[Order_Date]], "dddd")</f>
        <v>Thursday</v>
      </c>
    </row>
    <row r="132" spans="1:16" x14ac:dyDescent="0.3">
      <c r="A132" s="17">
        <v>606</v>
      </c>
      <c r="B132" t="s">
        <v>293</v>
      </c>
      <c r="C132">
        <v>3</v>
      </c>
      <c r="D132" s="17">
        <v>5</v>
      </c>
      <c r="E132" t="str">
        <f>TEXT(orders[[#This Row],[Order_Date]],"mmmm")</f>
        <v>February</v>
      </c>
      <c r="F132" s="2">
        <v>44965</v>
      </c>
      <c r="G132" s="3">
        <v>9.2511574074074079E-2</v>
      </c>
      <c r="H132" s="2">
        <v>44974</v>
      </c>
      <c r="I132" s="3">
        <v>0.3135648148148148</v>
      </c>
      <c r="J132" t="s">
        <v>974</v>
      </c>
      <c r="K132" t="s">
        <v>631</v>
      </c>
      <c r="L132" s="17">
        <v>9</v>
      </c>
      <c r="M132">
        <v>7</v>
      </c>
      <c r="N132">
        <f>orders[[#This Row],[products.Price (INR)]]*orders[[#This Row],[Quantity]]</f>
        <v>7670</v>
      </c>
      <c r="O132">
        <v>1534</v>
      </c>
      <c r="P132" t="str">
        <f>TEXT(orders[[#This Row],[Order_Date]], "dddd")</f>
        <v>Wednesday</v>
      </c>
    </row>
    <row r="133" spans="1:16" x14ac:dyDescent="0.3">
      <c r="A133" s="17">
        <v>608</v>
      </c>
      <c r="B133" t="s">
        <v>192</v>
      </c>
      <c r="C133">
        <v>55</v>
      </c>
      <c r="D133" s="17">
        <v>5</v>
      </c>
      <c r="E133" t="str">
        <f>TEXT(orders[[#This Row],[Order_Date]],"mmmm")</f>
        <v>August</v>
      </c>
      <c r="F133" s="2">
        <v>45166</v>
      </c>
      <c r="G133" s="3">
        <v>0.85434027777777777</v>
      </c>
      <c r="H133" s="2">
        <v>45170</v>
      </c>
      <c r="I133" s="3">
        <v>0.30162037037037037</v>
      </c>
      <c r="J133" t="s">
        <v>977</v>
      </c>
      <c r="K133" t="s">
        <v>649</v>
      </c>
      <c r="L133" s="17">
        <v>4</v>
      </c>
      <c r="M133">
        <v>7</v>
      </c>
      <c r="N133">
        <f>orders[[#This Row],[products.Price (INR)]]*orders[[#This Row],[Quantity]]</f>
        <v>9520</v>
      </c>
      <c r="O133">
        <v>1904</v>
      </c>
      <c r="P133" t="str">
        <f>TEXT(orders[[#This Row],[Order_Date]], "dddd")</f>
        <v>Monday</v>
      </c>
    </row>
    <row r="134" spans="1:16" x14ac:dyDescent="0.3">
      <c r="A134" s="17">
        <v>609</v>
      </c>
      <c r="B134" t="s">
        <v>156</v>
      </c>
      <c r="C134">
        <v>25</v>
      </c>
      <c r="D134" s="17">
        <v>5</v>
      </c>
      <c r="E134" t="str">
        <f>TEXT(orders[[#This Row],[Order_Date]],"mmmm")</f>
        <v>October</v>
      </c>
      <c r="F134" s="2">
        <v>45226</v>
      </c>
      <c r="G134" s="3">
        <v>0.46453703703703703</v>
      </c>
      <c r="H134" s="2">
        <v>45227</v>
      </c>
      <c r="I134" s="3">
        <v>0.99091435185185184</v>
      </c>
      <c r="J134" t="s">
        <v>980</v>
      </c>
      <c r="K134" t="s">
        <v>621</v>
      </c>
      <c r="L134" s="17">
        <v>1</v>
      </c>
      <c r="M134">
        <v>23</v>
      </c>
      <c r="N134">
        <f>orders[[#This Row],[products.Price (INR)]]*orders[[#This Row],[Quantity]]</f>
        <v>6010</v>
      </c>
      <c r="O134">
        <v>1202</v>
      </c>
      <c r="P134" t="str">
        <f>TEXT(orders[[#This Row],[Order_Date]], "dddd")</f>
        <v>Friday</v>
      </c>
    </row>
    <row r="135" spans="1:16" x14ac:dyDescent="0.3">
      <c r="A135" s="17">
        <v>613</v>
      </c>
      <c r="B135" t="s">
        <v>383</v>
      </c>
      <c r="C135">
        <v>4</v>
      </c>
      <c r="D135" s="17">
        <v>5</v>
      </c>
      <c r="E135" t="str">
        <f>TEXT(orders[[#This Row],[Order_Date]],"mmmm")</f>
        <v>November</v>
      </c>
      <c r="F135" s="2">
        <v>45240</v>
      </c>
      <c r="G135" s="3">
        <v>0.74622685185185189</v>
      </c>
      <c r="H135" s="2">
        <v>45244</v>
      </c>
      <c r="I135" s="3">
        <v>0.80447916666666663</v>
      </c>
      <c r="J135" t="s">
        <v>983</v>
      </c>
      <c r="K135" t="s">
        <v>710</v>
      </c>
      <c r="L135" s="17">
        <v>4</v>
      </c>
      <c r="M135">
        <v>19</v>
      </c>
      <c r="N135">
        <f>orders[[#This Row],[products.Price (INR)]]*orders[[#This Row],[Quantity]]</f>
        <v>5995</v>
      </c>
      <c r="O135">
        <v>1199</v>
      </c>
      <c r="P135" t="str">
        <f>TEXT(orders[[#This Row],[Order_Date]], "dddd")</f>
        <v>Friday</v>
      </c>
    </row>
    <row r="136" spans="1:16" x14ac:dyDescent="0.3">
      <c r="A136" s="17">
        <v>616</v>
      </c>
      <c r="B136" t="s">
        <v>49</v>
      </c>
      <c r="C136">
        <v>44</v>
      </c>
      <c r="D136" s="17">
        <v>5</v>
      </c>
      <c r="E136" t="str">
        <f>TEXT(orders[[#This Row],[Order_Date]],"mmmm")</f>
        <v>November</v>
      </c>
      <c r="F136" s="2">
        <v>45238</v>
      </c>
      <c r="G136" s="3">
        <v>0.99857638888888889</v>
      </c>
      <c r="H136" s="2">
        <v>45242</v>
      </c>
      <c r="I136" s="3">
        <v>0.80623842592592587</v>
      </c>
      <c r="J136" t="s">
        <v>601</v>
      </c>
      <c r="K136" t="s">
        <v>710</v>
      </c>
      <c r="L136" s="17">
        <v>4</v>
      </c>
      <c r="M136">
        <v>19</v>
      </c>
      <c r="N136">
        <f>orders[[#This Row],[products.Price (INR)]]*orders[[#This Row],[Quantity]]</f>
        <v>3970</v>
      </c>
      <c r="O136">
        <v>794</v>
      </c>
      <c r="P136" t="str">
        <f>TEXT(orders[[#This Row],[Order_Date]], "dddd")</f>
        <v>Wednesday</v>
      </c>
    </row>
    <row r="137" spans="1:16" x14ac:dyDescent="0.3">
      <c r="A137" s="17">
        <v>624</v>
      </c>
      <c r="B137" t="s">
        <v>156</v>
      </c>
      <c r="C137">
        <v>53</v>
      </c>
      <c r="D137" s="17">
        <v>5</v>
      </c>
      <c r="E137" t="str">
        <f>TEXT(orders[[#This Row],[Order_Date]],"mmmm")</f>
        <v>August</v>
      </c>
      <c r="F137" s="2">
        <v>45167</v>
      </c>
      <c r="G137" s="3">
        <v>0.3888773148148148</v>
      </c>
      <c r="H137" s="2">
        <v>45170</v>
      </c>
      <c r="I137" s="3">
        <v>0.35409722222222223</v>
      </c>
      <c r="J137" t="s">
        <v>988</v>
      </c>
      <c r="K137" t="s">
        <v>649</v>
      </c>
      <c r="L137" s="17">
        <v>3</v>
      </c>
      <c r="M137">
        <v>8</v>
      </c>
      <c r="N137">
        <f>orders[[#This Row],[products.Price (INR)]]*orders[[#This Row],[Quantity]]</f>
        <v>8360</v>
      </c>
      <c r="O137">
        <v>1672</v>
      </c>
      <c r="P137" t="str">
        <f>TEXT(orders[[#This Row],[Order_Date]], "dddd")</f>
        <v>Tuesday</v>
      </c>
    </row>
    <row r="138" spans="1:16" x14ac:dyDescent="0.3">
      <c r="A138" s="17">
        <v>625</v>
      </c>
      <c r="B138" t="s">
        <v>535</v>
      </c>
      <c r="C138">
        <v>63</v>
      </c>
      <c r="D138" s="17">
        <v>5</v>
      </c>
      <c r="E138" t="str">
        <f>TEXT(orders[[#This Row],[Order_Date]],"mmmm")</f>
        <v>February</v>
      </c>
      <c r="F138" s="2">
        <v>44980</v>
      </c>
      <c r="G138" s="3">
        <v>0.88590277777777782</v>
      </c>
      <c r="H138" s="2">
        <v>44989</v>
      </c>
      <c r="I138" s="3">
        <v>0.11534722222222223</v>
      </c>
      <c r="J138" t="s">
        <v>991</v>
      </c>
      <c r="K138" t="s">
        <v>676</v>
      </c>
      <c r="L138" s="17">
        <v>9</v>
      </c>
      <c r="M138">
        <v>2</v>
      </c>
      <c r="N138">
        <f>orders[[#This Row],[products.Price (INR)]]*orders[[#This Row],[Quantity]]</f>
        <v>6740</v>
      </c>
      <c r="O138">
        <v>1348</v>
      </c>
      <c r="P138" t="str">
        <f>TEXT(orders[[#This Row],[Order_Date]], "dddd")</f>
        <v>Thursday</v>
      </c>
    </row>
    <row r="139" spans="1:16" x14ac:dyDescent="0.3">
      <c r="A139" s="17">
        <v>626</v>
      </c>
      <c r="B139" t="s">
        <v>156</v>
      </c>
      <c r="C139">
        <v>40</v>
      </c>
      <c r="D139" s="17">
        <v>5</v>
      </c>
      <c r="E139" t="str">
        <f>TEXT(orders[[#This Row],[Order_Date]],"mmmm")</f>
        <v>September</v>
      </c>
      <c r="F139" s="2">
        <v>45192</v>
      </c>
      <c r="G139" s="3">
        <v>0.63400462962962967</v>
      </c>
      <c r="H139" s="2">
        <v>45196</v>
      </c>
      <c r="I139" s="3">
        <v>0.34331018518518519</v>
      </c>
      <c r="J139" t="s">
        <v>994</v>
      </c>
      <c r="K139" t="s">
        <v>621</v>
      </c>
      <c r="L139" s="17">
        <v>4</v>
      </c>
      <c r="M139">
        <v>8</v>
      </c>
      <c r="N139">
        <f>orders[[#This Row],[products.Price (INR)]]*orders[[#This Row],[Quantity]]</f>
        <v>9615</v>
      </c>
      <c r="O139">
        <v>1923</v>
      </c>
      <c r="P139" t="str">
        <f>TEXT(orders[[#This Row],[Order_Date]], "dddd")</f>
        <v>Saturday</v>
      </c>
    </row>
    <row r="140" spans="1:16" x14ac:dyDescent="0.3">
      <c r="A140" s="17">
        <v>628</v>
      </c>
      <c r="B140" t="s">
        <v>372</v>
      </c>
      <c r="C140">
        <v>11</v>
      </c>
      <c r="D140" s="17">
        <v>5</v>
      </c>
      <c r="E140" t="str">
        <f>TEXT(orders[[#This Row],[Order_Date]],"mmmm")</f>
        <v>February</v>
      </c>
      <c r="F140" s="2">
        <v>44967</v>
      </c>
      <c r="G140" s="3">
        <v>0.91003472222222226</v>
      </c>
      <c r="H140" s="2">
        <v>44970</v>
      </c>
      <c r="I140" s="3">
        <v>0.88039351851851855</v>
      </c>
      <c r="J140" t="s">
        <v>997</v>
      </c>
      <c r="K140" t="s">
        <v>631</v>
      </c>
      <c r="L140" s="17">
        <v>3</v>
      </c>
      <c r="M140">
        <v>21</v>
      </c>
      <c r="N140">
        <f>orders[[#This Row],[products.Price (INR)]]*orders[[#This Row],[Quantity]]</f>
        <v>5480</v>
      </c>
      <c r="O140">
        <v>1096</v>
      </c>
      <c r="P140" t="str">
        <f>TEXT(orders[[#This Row],[Order_Date]], "dddd")</f>
        <v>Friday</v>
      </c>
    </row>
    <row r="141" spans="1:16" x14ac:dyDescent="0.3">
      <c r="A141" s="17">
        <v>629</v>
      </c>
      <c r="B141" t="s">
        <v>204</v>
      </c>
      <c r="C141">
        <v>28</v>
      </c>
      <c r="D141" s="17">
        <v>5</v>
      </c>
      <c r="E141" t="str">
        <f>TEXT(orders[[#This Row],[Order_Date]],"mmmm")</f>
        <v>August</v>
      </c>
      <c r="F141" s="2">
        <v>45165</v>
      </c>
      <c r="G141" s="3">
        <v>0.38126157407407407</v>
      </c>
      <c r="H141" s="2">
        <v>45173</v>
      </c>
      <c r="I141" s="3">
        <v>0.64679398148148148</v>
      </c>
      <c r="J141" t="s">
        <v>1000</v>
      </c>
      <c r="K141" t="s">
        <v>649</v>
      </c>
      <c r="L141" s="17">
        <v>8</v>
      </c>
      <c r="M141">
        <v>15</v>
      </c>
      <c r="N141">
        <f>orders[[#This Row],[products.Price (INR)]]*orders[[#This Row],[Quantity]]</f>
        <v>8890</v>
      </c>
      <c r="O141">
        <v>1778</v>
      </c>
      <c r="P141" t="str">
        <f>TEXT(orders[[#This Row],[Order_Date]], "dddd")</f>
        <v>Sunday</v>
      </c>
    </row>
    <row r="142" spans="1:16" x14ac:dyDescent="0.3">
      <c r="A142" s="17">
        <v>633</v>
      </c>
      <c r="B142" t="s">
        <v>198</v>
      </c>
      <c r="C142">
        <v>52</v>
      </c>
      <c r="D142" s="17">
        <v>5</v>
      </c>
      <c r="E142" t="str">
        <f>TEXT(orders[[#This Row],[Order_Date]],"mmmm")</f>
        <v>February</v>
      </c>
      <c r="F142" s="2">
        <v>44967</v>
      </c>
      <c r="G142" s="3">
        <v>0.614375</v>
      </c>
      <c r="H142" s="2">
        <v>44972</v>
      </c>
      <c r="I142" s="3">
        <v>0.21719907407407407</v>
      </c>
      <c r="J142" t="s">
        <v>206</v>
      </c>
      <c r="K142" t="s">
        <v>631</v>
      </c>
      <c r="L142" s="17">
        <v>5</v>
      </c>
      <c r="M142">
        <v>5</v>
      </c>
      <c r="N142">
        <f>orders[[#This Row],[products.Price (INR)]]*orders[[#This Row],[Quantity]]</f>
        <v>1180</v>
      </c>
      <c r="O142">
        <v>236</v>
      </c>
      <c r="P142" t="str">
        <f>TEXT(orders[[#This Row],[Order_Date]], "dddd")</f>
        <v>Friday</v>
      </c>
    </row>
    <row r="143" spans="1:16" x14ac:dyDescent="0.3">
      <c r="A143" s="17">
        <v>642</v>
      </c>
      <c r="B143" t="s">
        <v>138</v>
      </c>
      <c r="C143">
        <v>44</v>
      </c>
      <c r="D143" s="17">
        <v>5</v>
      </c>
      <c r="E143" t="str">
        <f>TEXT(orders[[#This Row],[Order_Date]],"mmmm")</f>
        <v>November</v>
      </c>
      <c r="F143" s="2">
        <v>45232</v>
      </c>
      <c r="G143" s="3">
        <v>0.22643518518518518</v>
      </c>
      <c r="H143" s="2">
        <v>45237</v>
      </c>
      <c r="I143" s="3">
        <v>2.0729166666666667E-2</v>
      </c>
      <c r="J143" t="s">
        <v>648</v>
      </c>
      <c r="K143" t="s">
        <v>710</v>
      </c>
      <c r="L143" s="17">
        <v>5</v>
      </c>
      <c r="M143">
        <v>0</v>
      </c>
      <c r="N143">
        <f>orders[[#This Row],[products.Price (INR)]]*orders[[#This Row],[Quantity]]</f>
        <v>3970</v>
      </c>
      <c r="O143">
        <v>794</v>
      </c>
      <c r="P143" t="str">
        <f>TEXT(orders[[#This Row],[Order_Date]], "dddd")</f>
        <v>Thursday</v>
      </c>
    </row>
    <row r="144" spans="1:16" x14ac:dyDescent="0.3">
      <c r="A144" s="17">
        <v>646</v>
      </c>
      <c r="B144" t="s">
        <v>102</v>
      </c>
      <c r="C144">
        <v>38</v>
      </c>
      <c r="D144" s="17">
        <v>5</v>
      </c>
      <c r="E144" t="str">
        <f>TEXT(orders[[#This Row],[Order_Date]],"mmmm")</f>
        <v>May</v>
      </c>
      <c r="F144" s="2">
        <v>45059</v>
      </c>
      <c r="G144" s="3">
        <v>0.68761574074074072</v>
      </c>
      <c r="H144" s="2">
        <v>45069</v>
      </c>
      <c r="I144" s="3">
        <v>0.38678240740740738</v>
      </c>
      <c r="J144" t="s">
        <v>1007</v>
      </c>
      <c r="K144" t="s">
        <v>628</v>
      </c>
      <c r="L144" s="17">
        <v>10</v>
      </c>
      <c r="M144">
        <v>9</v>
      </c>
      <c r="N144">
        <f>orders[[#This Row],[products.Price (INR)]]*orders[[#This Row],[Quantity]]</f>
        <v>2810</v>
      </c>
      <c r="O144">
        <v>562</v>
      </c>
      <c r="P144" t="str">
        <f>TEXT(orders[[#This Row],[Order_Date]], "dddd")</f>
        <v>Saturday</v>
      </c>
    </row>
    <row r="145" spans="1:16" x14ac:dyDescent="0.3">
      <c r="A145" s="17">
        <v>647</v>
      </c>
      <c r="B145" t="s">
        <v>418</v>
      </c>
      <c r="C145">
        <v>21</v>
      </c>
      <c r="D145" s="17">
        <v>5</v>
      </c>
      <c r="E145" t="str">
        <f>TEXT(orders[[#This Row],[Order_Date]],"mmmm")</f>
        <v>August</v>
      </c>
      <c r="F145" s="2">
        <v>45163</v>
      </c>
      <c r="G145" s="3">
        <v>0.70862268518518523</v>
      </c>
      <c r="H145" s="2">
        <v>45164</v>
      </c>
      <c r="I145" s="3">
        <v>6.1851851851851852E-2</v>
      </c>
      <c r="J145" t="s">
        <v>543</v>
      </c>
      <c r="K145" t="s">
        <v>649</v>
      </c>
      <c r="L145" s="17">
        <v>1</v>
      </c>
      <c r="M145">
        <v>1</v>
      </c>
      <c r="N145">
        <f>orders[[#This Row],[products.Price (INR)]]*orders[[#This Row],[Quantity]]</f>
        <v>7805</v>
      </c>
      <c r="O145">
        <v>1561</v>
      </c>
      <c r="P145" t="str">
        <f>TEXT(orders[[#This Row],[Order_Date]], "dddd")</f>
        <v>Friday</v>
      </c>
    </row>
    <row r="146" spans="1:16" x14ac:dyDescent="0.3">
      <c r="A146" s="17">
        <v>659</v>
      </c>
      <c r="B146" t="s">
        <v>299</v>
      </c>
      <c r="C146">
        <v>19</v>
      </c>
      <c r="D146" s="17">
        <v>5</v>
      </c>
      <c r="E146" t="str">
        <f>TEXT(orders[[#This Row],[Order_Date]],"mmmm")</f>
        <v>February</v>
      </c>
      <c r="F146" s="2">
        <v>44962</v>
      </c>
      <c r="G146" s="3">
        <v>0.73953703703703699</v>
      </c>
      <c r="H146" s="2">
        <v>44969</v>
      </c>
      <c r="I146" s="3">
        <v>0.94285879629629632</v>
      </c>
      <c r="J146" t="s">
        <v>1012</v>
      </c>
      <c r="K146" t="s">
        <v>631</v>
      </c>
      <c r="L146" s="17">
        <v>7</v>
      </c>
      <c r="M146">
        <v>22</v>
      </c>
      <c r="N146">
        <f>orders[[#This Row],[products.Price (INR)]]*orders[[#This Row],[Quantity]]</f>
        <v>6170</v>
      </c>
      <c r="O146">
        <v>1234</v>
      </c>
      <c r="P146" t="str">
        <f>TEXT(orders[[#This Row],[Order_Date]], "dddd")</f>
        <v>Sunday</v>
      </c>
    </row>
    <row r="147" spans="1:16" x14ac:dyDescent="0.3">
      <c r="A147" s="17">
        <v>665</v>
      </c>
      <c r="B147" t="s">
        <v>366</v>
      </c>
      <c r="C147">
        <v>62</v>
      </c>
      <c r="D147" s="17">
        <v>5</v>
      </c>
      <c r="E147" t="str">
        <f>TEXT(orders[[#This Row],[Order_Date]],"mmmm")</f>
        <v>March</v>
      </c>
      <c r="F147" s="2">
        <v>44990</v>
      </c>
      <c r="G147" s="3">
        <v>0.59956018518518517</v>
      </c>
      <c r="H147" s="2">
        <v>45000</v>
      </c>
      <c r="I147" s="3">
        <v>0.66253472222222221</v>
      </c>
      <c r="J147" t="s">
        <v>1015</v>
      </c>
      <c r="K147" t="s">
        <v>635</v>
      </c>
      <c r="L147" s="17">
        <v>10</v>
      </c>
      <c r="M147">
        <v>15</v>
      </c>
      <c r="N147">
        <f>orders[[#This Row],[products.Price (INR)]]*orders[[#This Row],[Quantity]]</f>
        <v>6780</v>
      </c>
      <c r="O147">
        <v>1356</v>
      </c>
      <c r="P147" t="str">
        <f>TEXT(orders[[#This Row],[Order_Date]], "dddd")</f>
        <v>Sunday</v>
      </c>
    </row>
    <row r="148" spans="1:16" x14ac:dyDescent="0.3">
      <c r="A148" s="17">
        <v>666</v>
      </c>
      <c r="B148" t="s">
        <v>204</v>
      </c>
      <c r="C148">
        <v>26</v>
      </c>
      <c r="D148" s="17">
        <v>5</v>
      </c>
      <c r="E148" t="str">
        <f>TEXT(orders[[#This Row],[Order_Date]],"mmmm")</f>
        <v>March</v>
      </c>
      <c r="F148" s="2">
        <v>44987</v>
      </c>
      <c r="G148" s="3">
        <v>0.40354166666666669</v>
      </c>
      <c r="H148" s="2">
        <v>44993</v>
      </c>
      <c r="I148" s="3">
        <v>0.81128472222222225</v>
      </c>
      <c r="J148" t="s">
        <v>1018</v>
      </c>
      <c r="K148" t="s">
        <v>635</v>
      </c>
      <c r="L148" s="17">
        <v>6</v>
      </c>
      <c r="M148">
        <v>19</v>
      </c>
      <c r="N148">
        <f>orders[[#This Row],[products.Price (INR)]]*orders[[#This Row],[Quantity]]</f>
        <v>1445</v>
      </c>
      <c r="O148">
        <v>289</v>
      </c>
      <c r="P148" t="str">
        <f>TEXT(orders[[#This Row],[Order_Date]], "dddd")</f>
        <v>Thursday</v>
      </c>
    </row>
    <row r="149" spans="1:16" x14ac:dyDescent="0.3">
      <c r="A149" s="17">
        <v>669</v>
      </c>
      <c r="B149" t="s">
        <v>222</v>
      </c>
      <c r="C149">
        <v>68</v>
      </c>
      <c r="D149" s="17">
        <v>5</v>
      </c>
      <c r="E149" t="str">
        <f>TEXT(orders[[#This Row],[Order_Date]],"mmmm")</f>
        <v>February</v>
      </c>
      <c r="F149" s="2">
        <v>44967</v>
      </c>
      <c r="G149" s="3">
        <v>0.29988425925925927</v>
      </c>
      <c r="H149" s="2">
        <v>44974</v>
      </c>
      <c r="I149" s="3">
        <v>0.41437499999999999</v>
      </c>
      <c r="J149" t="s">
        <v>1021</v>
      </c>
      <c r="K149" t="s">
        <v>631</v>
      </c>
      <c r="L149" s="17">
        <v>7</v>
      </c>
      <c r="M149">
        <v>9</v>
      </c>
      <c r="N149">
        <f>orders[[#This Row],[products.Price (INR)]]*orders[[#This Row],[Quantity]]</f>
        <v>2985</v>
      </c>
      <c r="O149">
        <v>597</v>
      </c>
      <c r="P149" t="str">
        <f>TEXT(orders[[#This Row],[Order_Date]], "dddd")</f>
        <v>Friday</v>
      </c>
    </row>
    <row r="150" spans="1:16" x14ac:dyDescent="0.3">
      <c r="A150" s="17">
        <v>670</v>
      </c>
      <c r="B150" t="s">
        <v>349</v>
      </c>
      <c r="C150">
        <v>23</v>
      </c>
      <c r="D150" s="17">
        <v>5</v>
      </c>
      <c r="E150" t="str">
        <f>TEXT(orders[[#This Row],[Order_Date]],"mmmm")</f>
        <v>June</v>
      </c>
      <c r="F150" s="2">
        <v>45078</v>
      </c>
      <c r="G150" s="3">
        <v>0.2416550925925926</v>
      </c>
      <c r="H150" s="2">
        <v>45087</v>
      </c>
      <c r="I150" s="3">
        <v>0.21458333333333332</v>
      </c>
      <c r="J150" t="s">
        <v>484</v>
      </c>
      <c r="K150" t="s">
        <v>621</v>
      </c>
      <c r="L150" s="17">
        <v>9</v>
      </c>
      <c r="M150">
        <v>5</v>
      </c>
      <c r="N150">
        <f>orders[[#This Row],[products.Price (INR)]]*orders[[#This Row],[Quantity]]</f>
        <v>5490</v>
      </c>
      <c r="O150">
        <v>1098</v>
      </c>
      <c r="P150" t="str">
        <f>TEXT(orders[[#This Row],[Order_Date]], "dddd")</f>
        <v>Thursday</v>
      </c>
    </row>
    <row r="151" spans="1:16" x14ac:dyDescent="0.3">
      <c r="A151" s="17">
        <v>672</v>
      </c>
      <c r="B151" t="s">
        <v>305</v>
      </c>
      <c r="C151">
        <v>44</v>
      </c>
      <c r="D151" s="17">
        <v>5</v>
      </c>
      <c r="E151" t="str">
        <f>TEXT(orders[[#This Row],[Order_Date]],"mmmm")</f>
        <v>November</v>
      </c>
      <c r="F151" s="2">
        <v>45237</v>
      </c>
      <c r="G151" s="3">
        <v>0.58767361111111116</v>
      </c>
      <c r="H151" s="2">
        <v>45239</v>
      </c>
      <c r="I151" s="3">
        <v>0.28237268518518521</v>
      </c>
      <c r="J151" t="s">
        <v>873</v>
      </c>
      <c r="K151" t="s">
        <v>710</v>
      </c>
      <c r="L151" s="17">
        <v>2</v>
      </c>
      <c r="M151">
        <v>6</v>
      </c>
      <c r="N151">
        <f>orders[[#This Row],[products.Price (INR)]]*orders[[#This Row],[Quantity]]</f>
        <v>3970</v>
      </c>
      <c r="O151">
        <v>794</v>
      </c>
      <c r="P151" t="str">
        <f>TEXT(orders[[#This Row],[Order_Date]], "dddd")</f>
        <v>Tuesday</v>
      </c>
    </row>
    <row r="152" spans="1:16" x14ac:dyDescent="0.3">
      <c r="A152" s="17">
        <v>677</v>
      </c>
      <c r="B152" t="s">
        <v>281</v>
      </c>
      <c r="C152">
        <v>37</v>
      </c>
      <c r="D152" s="17">
        <v>5</v>
      </c>
      <c r="E152" t="str">
        <f>TEXT(orders[[#This Row],[Order_Date]],"mmmm")</f>
        <v>November</v>
      </c>
      <c r="F152" s="2">
        <v>45234</v>
      </c>
      <c r="G152" s="3">
        <v>0.32917824074074076</v>
      </c>
      <c r="H152" s="2">
        <v>45244</v>
      </c>
      <c r="I152" s="3">
        <v>0.23096064814814815</v>
      </c>
      <c r="J152" t="s">
        <v>1028</v>
      </c>
      <c r="K152" t="s">
        <v>710</v>
      </c>
      <c r="L152" s="17">
        <v>10</v>
      </c>
      <c r="M152">
        <v>5</v>
      </c>
      <c r="N152">
        <f>orders[[#This Row],[products.Price (INR)]]*orders[[#This Row],[Quantity]]</f>
        <v>7140</v>
      </c>
      <c r="O152">
        <v>1428</v>
      </c>
      <c r="P152" t="str">
        <f>TEXT(orders[[#This Row],[Order_Date]], "dddd")</f>
        <v>Saturday</v>
      </c>
    </row>
    <row r="153" spans="1:16" x14ac:dyDescent="0.3">
      <c r="A153" s="17">
        <v>678</v>
      </c>
      <c r="B153" t="s">
        <v>132</v>
      </c>
      <c r="C153">
        <v>31</v>
      </c>
      <c r="D153" s="17">
        <v>5</v>
      </c>
      <c r="E153" t="str">
        <f>TEXT(orders[[#This Row],[Order_Date]],"mmmm")</f>
        <v>September</v>
      </c>
      <c r="F153" s="2">
        <v>45179</v>
      </c>
      <c r="G153" s="3">
        <v>0.59998842592592594</v>
      </c>
      <c r="H153" s="2">
        <v>45189</v>
      </c>
      <c r="I153" s="3">
        <v>0.42577546296296298</v>
      </c>
      <c r="J153" t="s">
        <v>1031</v>
      </c>
      <c r="K153" t="s">
        <v>676</v>
      </c>
      <c r="L153" s="17">
        <v>10</v>
      </c>
      <c r="M153">
        <v>10</v>
      </c>
      <c r="N153">
        <f>orders[[#This Row],[products.Price (INR)]]*orders[[#This Row],[Quantity]]</f>
        <v>9020</v>
      </c>
      <c r="O153">
        <v>1804</v>
      </c>
      <c r="P153" t="str">
        <f>TEXT(orders[[#This Row],[Order_Date]], "dddd")</f>
        <v>Sunday</v>
      </c>
    </row>
    <row r="154" spans="1:16" x14ac:dyDescent="0.3">
      <c r="A154" s="17">
        <v>681</v>
      </c>
      <c r="B154" t="s">
        <v>588</v>
      </c>
      <c r="C154">
        <v>23</v>
      </c>
      <c r="D154" s="17">
        <v>5</v>
      </c>
      <c r="E154" t="str">
        <f>TEXT(orders[[#This Row],[Order_Date]],"mmmm")</f>
        <v>January</v>
      </c>
      <c r="F154" s="2">
        <v>44955</v>
      </c>
      <c r="G154" s="3">
        <v>0.42229166666666668</v>
      </c>
      <c r="H154" s="2">
        <v>44962</v>
      </c>
      <c r="I154" s="3">
        <v>0.50101851851851853</v>
      </c>
      <c r="J154" t="s">
        <v>1034</v>
      </c>
      <c r="K154" t="s">
        <v>621</v>
      </c>
      <c r="L154" s="17">
        <v>7</v>
      </c>
      <c r="M154">
        <v>12</v>
      </c>
      <c r="N154">
        <f>orders[[#This Row],[products.Price (INR)]]*orders[[#This Row],[Quantity]]</f>
        <v>5490</v>
      </c>
      <c r="O154">
        <v>1098</v>
      </c>
      <c r="P154" t="str">
        <f>TEXT(orders[[#This Row],[Order_Date]], "dddd")</f>
        <v>Sunday</v>
      </c>
    </row>
    <row r="155" spans="1:16" x14ac:dyDescent="0.3">
      <c r="A155" s="17">
        <v>682</v>
      </c>
      <c r="B155" t="s">
        <v>334</v>
      </c>
      <c r="C155">
        <v>50</v>
      </c>
      <c r="D155" s="17">
        <v>5</v>
      </c>
      <c r="E155" t="str">
        <f>TEXT(orders[[#This Row],[Order_Date]],"mmmm")</f>
        <v>February</v>
      </c>
      <c r="F155" s="2">
        <v>44983</v>
      </c>
      <c r="G155" s="3">
        <v>0.31337962962962962</v>
      </c>
      <c r="H155" s="2">
        <v>44990</v>
      </c>
      <c r="I155" s="3">
        <v>0.48093750000000002</v>
      </c>
      <c r="J155" t="s">
        <v>437</v>
      </c>
      <c r="K155" t="s">
        <v>635</v>
      </c>
      <c r="L155" s="17">
        <v>7</v>
      </c>
      <c r="M155">
        <v>11</v>
      </c>
      <c r="N155">
        <f>orders[[#This Row],[products.Price (INR)]]*orders[[#This Row],[Quantity]]</f>
        <v>2110</v>
      </c>
      <c r="O155">
        <v>422</v>
      </c>
      <c r="P155" t="str">
        <f>TEXT(orders[[#This Row],[Order_Date]], "dddd")</f>
        <v>Sunday</v>
      </c>
    </row>
    <row r="156" spans="1:16" x14ac:dyDescent="0.3">
      <c r="A156" s="17">
        <v>687</v>
      </c>
      <c r="B156" t="s">
        <v>588</v>
      </c>
      <c r="C156">
        <v>8</v>
      </c>
      <c r="D156" s="17">
        <v>5</v>
      </c>
      <c r="E156" t="str">
        <f>TEXT(orders[[#This Row],[Order_Date]],"mmmm")</f>
        <v>March</v>
      </c>
      <c r="F156" s="2">
        <v>45000</v>
      </c>
      <c r="G156" s="3">
        <v>0.74809027777777781</v>
      </c>
      <c r="H156" s="2">
        <v>45004</v>
      </c>
      <c r="I156" s="3">
        <v>0.20201388888888888</v>
      </c>
      <c r="J156" t="s">
        <v>1039</v>
      </c>
      <c r="K156" t="s">
        <v>621</v>
      </c>
      <c r="L156" s="17">
        <v>4</v>
      </c>
      <c r="M156">
        <v>4</v>
      </c>
      <c r="N156">
        <f>orders[[#This Row],[products.Price (INR)]]*orders[[#This Row],[Quantity]]</f>
        <v>1260</v>
      </c>
      <c r="O156">
        <v>252</v>
      </c>
      <c r="P156" t="str">
        <f>TEXT(orders[[#This Row],[Order_Date]], "dddd")</f>
        <v>Wednesday</v>
      </c>
    </row>
    <row r="157" spans="1:16" x14ac:dyDescent="0.3">
      <c r="A157" s="17">
        <v>691</v>
      </c>
      <c r="B157" t="s">
        <v>24</v>
      </c>
      <c r="C157">
        <v>48</v>
      </c>
      <c r="D157" s="17">
        <v>5</v>
      </c>
      <c r="E157" t="str">
        <f>TEXT(orders[[#This Row],[Order_Date]],"mmmm")</f>
        <v>November</v>
      </c>
      <c r="F157" s="2">
        <v>45236</v>
      </c>
      <c r="G157" s="3">
        <v>0.22410879629629629</v>
      </c>
      <c r="H157" s="2">
        <v>45240</v>
      </c>
      <c r="I157" s="3">
        <v>0.46418981481481481</v>
      </c>
      <c r="J157" t="s">
        <v>1042</v>
      </c>
      <c r="K157" t="s">
        <v>710</v>
      </c>
      <c r="L157" s="17">
        <v>4</v>
      </c>
      <c r="M157">
        <v>11</v>
      </c>
      <c r="N157">
        <f>orders[[#This Row],[products.Price (INR)]]*orders[[#This Row],[Quantity]]</f>
        <v>2165</v>
      </c>
      <c r="O157">
        <v>433</v>
      </c>
      <c r="P157" t="str">
        <f>TEXT(orders[[#This Row],[Order_Date]], "dddd")</f>
        <v>Monday</v>
      </c>
    </row>
    <row r="158" spans="1:16" x14ac:dyDescent="0.3">
      <c r="A158" s="17">
        <v>693</v>
      </c>
      <c r="B158" t="s">
        <v>258</v>
      </c>
      <c r="C158">
        <v>4</v>
      </c>
      <c r="D158" s="17">
        <v>5</v>
      </c>
      <c r="E158" t="str">
        <f>TEXT(orders[[#This Row],[Order_Date]],"mmmm")</f>
        <v>November</v>
      </c>
      <c r="F158" s="2">
        <v>45234</v>
      </c>
      <c r="G158" s="3">
        <v>0.99230324074074072</v>
      </c>
      <c r="H158" s="2">
        <v>45237</v>
      </c>
      <c r="I158" s="3">
        <v>0.23017361111111112</v>
      </c>
      <c r="J158" t="s">
        <v>940</v>
      </c>
      <c r="K158" t="s">
        <v>710</v>
      </c>
      <c r="L158" s="17">
        <v>3</v>
      </c>
      <c r="M158">
        <v>5</v>
      </c>
      <c r="N158">
        <f>orders[[#This Row],[products.Price (INR)]]*orders[[#This Row],[Quantity]]</f>
        <v>5995</v>
      </c>
      <c r="O158">
        <v>1199</v>
      </c>
      <c r="P158" t="str">
        <f>TEXT(orders[[#This Row],[Order_Date]], "dddd")</f>
        <v>Saturday</v>
      </c>
    </row>
    <row r="159" spans="1:16" x14ac:dyDescent="0.3">
      <c r="A159" s="17">
        <v>701</v>
      </c>
      <c r="B159" t="s">
        <v>482</v>
      </c>
      <c r="C159">
        <v>41</v>
      </c>
      <c r="D159" s="17">
        <v>5</v>
      </c>
      <c r="E159" t="str">
        <f>TEXT(orders[[#This Row],[Order_Date]],"mmmm")</f>
        <v>November</v>
      </c>
      <c r="F159" s="2">
        <v>45237</v>
      </c>
      <c r="G159" s="3">
        <v>0.45664351851851853</v>
      </c>
      <c r="H159" s="2">
        <v>45241</v>
      </c>
      <c r="I159" s="3">
        <v>0.20585648148148147</v>
      </c>
      <c r="J159" t="s">
        <v>1047</v>
      </c>
      <c r="K159" t="s">
        <v>710</v>
      </c>
      <c r="L159" s="17">
        <v>4</v>
      </c>
      <c r="M159">
        <v>4</v>
      </c>
      <c r="N159">
        <f>orders[[#This Row],[products.Price (INR)]]*orders[[#This Row],[Quantity]]</f>
        <v>9885</v>
      </c>
      <c r="O159">
        <v>1977</v>
      </c>
      <c r="P159" t="str">
        <f>TEXT(orders[[#This Row],[Order_Date]], "dddd")</f>
        <v>Tuesday</v>
      </c>
    </row>
    <row r="160" spans="1:16" x14ac:dyDescent="0.3">
      <c r="A160" s="17">
        <v>709</v>
      </c>
      <c r="B160" t="s">
        <v>108</v>
      </c>
      <c r="C160">
        <v>53</v>
      </c>
      <c r="D160" s="17">
        <v>5</v>
      </c>
      <c r="E160" t="str">
        <f>TEXT(orders[[#This Row],[Order_Date]],"mmmm")</f>
        <v>August</v>
      </c>
      <c r="F160" s="2">
        <v>45167</v>
      </c>
      <c r="G160" s="3">
        <v>0.19311342592592592</v>
      </c>
      <c r="H160" s="2">
        <v>45176</v>
      </c>
      <c r="I160" s="3">
        <v>0.72864583333333333</v>
      </c>
      <c r="J160" t="s">
        <v>104</v>
      </c>
      <c r="K160" t="s">
        <v>649</v>
      </c>
      <c r="L160" s="17">
        <v>9</v>
      </c>
      <c r="M160">
        <v>17</v>
      </c>
      <c r="N160">
        <f>orders[[#This Row],[products.Price (INR)]]*orders[[#This Row],[Quantity]]</f>
        <v>8360</v>
      </c>
      <c r="O160">
        <v>1672</v>
      </c>
      <c r="P160" t="str">
        <f>TEXT(orders[[#This Row],[Order_Date]], "dddd")</f>
        <v>Tuesday</v>
      </c>
    </row>
    <row r="161" spans="1:16" x14ac:dyDescent="0.3">
      <c r="A161" s="17">
        <v>710</v>
      </c>
      <c r="B161" t="s">
        <v>524</v>
      </c>
      <c r="C161">
        <v>54</v>
      </c>
      <c r="D161" s="17">
        <v>5</v>
      </c>
      <c r="E161" t="str">
        <f>TEXT(orders[[#This Row],[Order_Date]],"mmmm")</f>
        <v>May</v>
      </c>
      <c r="F161" s="2">
        <v>45068</v>
      </c>
      <c r="G161" s="3">
        <v>6.4618055555555554E-2</v>
      </c>
      <c r="H161" s="2">
        <v>45075</v>
      </c>
      <c r="I161" s="3">
        <v>7.2129629629629627E-2</v>
      </c>
      <c r="J161" t="s">
        <v>1031</v>
      </c>
      <c r="K161" t="s">
        <v>621</v>
      </c>
      <c r="L161" s="17">
        <v>7</v>
      </c>
      <c r="M161">
        <v>1</v>
      </c>
      <c r="N161">
        <f>orders[[#This Row],[products.Price (INR)]]*orders[[#This Row],[Quantity]]</f>
        <v>6180</v>
      </c>
      <c r="O161">
        <v>1236</v>
      </c>
      <c r="P161" t="str">
        <f>TEXT(orders[[#This Row],[Order_Date]], "dddd")</f>
        <v>Monday</v>
      </c>
    </row>
    <row r="162" spans="1:16" x14ac:dyDescent="0.3">
      <c r="A162" s="17">
        <v>712</v>
      </c>
      <c r="B162" t="s">
        <v>349</v>
      </c>
      <c r="C162">
        <v>65</v>
      </c>
      <c r="D162" s="17">
        <v>5</v>
      </c>
      <c r="E162" t="str">
        <f>TEXT(orders[[#This Row],[Order_Date]],"mmmm")</f>
        <v>July</v>
      </c>
      <c r="F162" s="2">
        <v>45118</v>
      </c>
      <c r="G162" s="3">
        <v>0.54180555555555554</v>
      </c>
      <c r="H162" s="2">
        <v>45120</v>
      </c>
      <c r="I162" s="3">
        <v>0.27427083333333335</v>
      </c>
      <c r="J162" t="s">
        <v>980</v>
      </c>
      <c r="K162" t="s">
        <v>676</v>
      </c>
      <c r="L162" s="17">
        <v>2</v>
      </c>
      <c r="M162">
        <v>6</v>
      </c>
      <c r="N162">
        <f>orders[[#This Row],[products.Price (INR)]]*orders[[#This Row],[Quantity]]</f>
        <v>9475</v>
      </c>
      <c r="O162">
        <v>1895</v>
      </c>
      <c r="P162" t="str">
        <f>TEXT(orders[[#This Row],[Order_Date]], "dddd")</f>
        <v>Tuesday</v>
      </c>
    </row>
    <row r="163" spans="1:16" x14ac:dyDescent="0.3">
      <c r="A163" s="17">
        <v>717</v>
      </c>
      <c r="B163" t="s">
        <v>360</v>
      </c>
      <c r="C163">
        <v>67</v>
      </c>
      <c r="D163" s="17">
        <v>5</v>
      </c>
      <c r="E163" t="str">
        <f>TEXT(orders[[#This Row],[Order_Date]],"mmmm")</f>
        <v>June</v>
      </c>
      <c r="F163" s="2">
        <v>45102</v>
      </c>
      <c r="G163" s="3">
        <v>0.26287037037037037</v>
      </c>
      <c r="H163" s="2">
        <v>45103</v>
      </c>
      <c r="I163" s="3">
        <v>0.97277777777777774</v>
      </c>
      <c r="J163" t="s">
        <v>1056</v>
      </c>
      <c r="K163" t="s">
        <v>621</v>
      </c>
      <c r="L163" s="17">
        <v>1</v>
      </c>
      <c r="M163">
        <v>23</v>
      </c>
      <c r="N163">
        <f>orders[[#This Row],[products.Price (INR)]]*orders[[#This Row],[Quantity]]</f>
        <v>6870</v>
      </c>
      <c r="O163">
        <v>1374</v>
      </c>
      <c r="P163" t="str">
        <f>TEXT(orders[[#This Row],[Order_Date]], "dddd")</f>
        <v>Sunday</v>
      </c>
    </row>
    <row r="164" spans="1:16" x14ac:dyDescent="0.3">
      <c r="A164" s="17">
        <v>720</v>
      </c>
      <c r="B164" t="s">
        <v>281</v>
      </c>
      <c r="C164">
        <v>22</v>
      </c>
      <c r="D164" s="17">
        <v>5</v>
      </c>
      <c r="E164" t="str">
        <f>TEXT(orders[[#This Row],[Order_Date]],"mmmm")</f>
        <v>December</v>
      </c>
      <c r="F164" s="2">
        <v>45275</v>
      </c>
      <c r="G164" s="3">
        <v>0.61297453703703708</v>
      </c>
      <c r="H164" s="2">
        <v>45280</v>
      </c>
      <c r="I164" s="3">
        <v>0.25495370370370368</v>
      </c>
      <c r="J164" t="s">
        <v>224</v>
      </c>
      <c r="K164" t="s">
        <v>676</v>
      </c>
      <c r="L164" s="17">
        <v>5</v>
      </c>
      <c r="M164">
        <v>6</v>
      </c>
      <c r="N164">
        <f>orders[[#This Row],[products.Price (INR)]]*orders[[#This Row],[Quantity]]</f>
        <v>8195</v>
      </c>
      <c r="O164">
        <v>1639</v>
      </c>
      <c r="P164" t="str">
        <f>TEXT(orders[[#This Row],[Order_Date]], "dddd")</f>
        <v>Friday</v>
      </c>
    </row>
    <row r="165" spans="1:16" x14ac:dyDescent="0.3">
      <c r="A165" s="17">
        <v>721</v>
      </c>
      <c r="B165" t="s">
        <v>144</v>
      </c>
      <c r="C165">
        <v>3</v>
      </c>
      <c r="D165" s="17">
        <v>5</v>
      </c>
      <c r="E165" t="str">
        <f>TEXT(orders[[#This Row],[Order_Date]],"mmmm")</f>
        <v>February</v>
      </c>
      <c r="F165" s="2">
        <v>44964</v>
      </c>
      <c r="G165" s="3">
        <v>0.1446875</v>
      </c>
      <c r="H165" s="2">
        <v>44974</v>
      </c>
      <c r="I165" s="3">
        <v>0.76946759259259256</v>
      </c>
      <c r="J165" t="s">
        <v>1061</v>
      </c>
      <c r="K165" t="s">
        <v>631</v>
      </c>
      <c r="L165" s="17">
        <v>10</v>
      </c>
      <c r="M165">
        <v>18</v>
      </c>
      <c r="N165">
        <f>orders[[#This Row],[products.Price (INR)]]*orders[[#This Row],[Quantity]]</f>
        <v>7670</v>
      </c>
      <c r="O165">
        <v>1534</v>
      </c>
      <c r="P165" t="str">
        <f>TEXT(orders[[#This Row],[Order_Date]], "dddd")</f>
        <v>Tuesday</v>
      </c>
    </row>
    <row r="166" spans="1:16" x14ac:dyDescent="0.3">
      <c r="A166" s="17">
        <v>722</v>
      </c>
      <c r="B166" t="s">
        <v>275</v>
      </c>
      <c r="C166">
        <v>13</v>
      </c>
      <c r="D166" s="17">
        <v>5</v>
      </c>
      <c r="E166" t="str">
        <f>TEXT(orders[[#This Row],[Order_Date]],"mmmm")</f>
        <v>March</v>
      </c>
      <c r="F166" s="2">
        <v>44987</v>
      </c>
      <c r="G166" s="3">
        <v>0.72945601851851849</v>
      </c>
      <c r="H166" s="2">
        <v>44993</v>
      </c>
      <c r="I166" s="3">
        <v>0.33817129629629628</v>
      </c>
      <c r="J166" t="s">
        <v>1064</v>
      </c>
      <c r="K166" t="s">
        <v>635</v>
      </c>
      <c r="L166" s="17">
        <v>6</v>
      </c>
      <c r="M166">
        <v>8</v>
      </c>
      <c r="N166">
        <f>orders[[#This Row],[products.Price (INR)]]*orders[[#This Row],[Quantity]]</f>
        <v>5705</v>
      </c>
      <c r="O166">
        <v>1141</v>
      </c>
      <c r="P166" t="str">
        <f>TEXT(orders[[#This Row],[Order_Date]], "dddd")</f>
        <v>Thursday</v>
      </c>
    </row>
    <row r="167" spans="1:16" x14ac:dyDescent="0.3">
      <c r="A167" s="17">
        <v>727</v>
      </c>
      <c r="B167" t="s">
        <v>372</v>
      </c>
      <c r="C167">
        <v>12</v>
      </c>
      <c r="D167" s="17">
        <v>5</v>
      </c>
      <c r="E167" t="str">
        <f>TEXT(orders[[#This Row],[Order_Date]],"mmmm")</f>
        <v>November</v>
      </c>
      <c r="F167" s="2">
        <v>45248</v>
      </c>
      <c r="G167" s="3">
        <v>6.7395833333333335E-2</v>
      </c>
      <c r="H167" s="2">
        <v>45252</v>
      </c>
      <c r="I167" s="3">
        <v>0.68231481481481482</v>
      </c>
      <c r="J167" t="s">
        <v>409</v>
      </c>
      <c r="K167" t="s">
        <v>621</v>
      </c>
      <c r="L167" s="17">
        <v>4</v>
      </c>
      <c r="M167">
        <v>16</v>
      </c>
      <c r="N167">
        <f>orders[[#This Row],[products.Price (INR)]]*orders[[#This Row],[Quantity]]</f>
        <v>3360</v>
      </c>
      <c r="O167">
        <v>672</v>
      </c>
      <c r="P167" t="str">
        <f>TEXT(orders[[#This Row],[Order_Date]], "dddd")</f>
        <v>Saturday</v>
      </c>
    </row>
    <row r="168" spans="1:16" x14ac:dyDescent="0.3">
      <c r="A168" s="17">
        <v>731</v>
      </c>
      <c r="B168" t="s">
        <v>500</v>
      </c>
      <c r="C168">
        <v>59</v>
      </c>
      <c r="D168" s="17">
        <v>5</v>
      </c>
      <c r="E168" t="str">
        <f>TEXT(orders[[#This Row],[Order_Date]],"mmmm")</f>
        <v>August</v>
      </c>
      <c r="F168" s="2">
        <v>45163</v>
      </c>
      <c r="G168" s="3">
        <v>0.50092592592592589</v>
      </c>
      <c r="H168" s="2">
        <v>45171</v>
      </c>
      <c r="I168" s="3">
        <v>0.46008101851851851</v>
      </c>
      <c r="J168" t="s">
        <v>26</v>
      </c>
      <c r="K168" t="s">
        <v>649</v>
      </c>
      <c r="L168" s="17">
        <v>8</v>
      </c>
      <c r="M168">
        <v>11</v>
      </c>
      <c r="N168">
        <f>orders[[#This Row],[products.Price (INR)]]*orders[[#This Row],[Quantity]]</f>
        <v>4055</v>
      </c>
      <c r="O168">
        <v>811</v>
      </c>
      <c r="P168" t="str">
        <f>TEXT(orders[[#This Row],[Order_Date]], "dddd")</f>
        <v>Friday</v>
      </c>
    </row>
    <row r="169" spans="1:16" x14ac:dyDescent="0.3">
      <c r="A169" s="17">
        <v>736</v>
      </c>
      <c r="B169" t="s">
        <v>61</v>
      </c>
      <c r="C169">
        <v>70</v>
      </c>
      <c r="D169" s="17">
        <v>5</v>
      </c>
      <c r="E169" t="str">
        <f>TEXT(orders[[#This Row],[Order_Date]],"mmmm")</f>
        <v>May</v>
      </c>
      <c r="F169" s="2">
        <v>45048</v>
      </c>
      <c r="G169" s="3">
        <v>0.15768518518518518</v>
      </c>
      <c r="H169" s="2">
        <v>45057</v>
      </c>
      <c r="I169" s="3">
        <v>0.19356481481481483</v>
      </c>
      <c r="J169" t="s">
        <v>940</v>
      </c>
      <c r="K169" t="s">
        <v>628</v>
      </c>
      <c r="L169" s="17">
        <v>9</v>
      </c>
      <c r="M169">
        <v>4</v>
      </c>
      <c r="N169">
        <f>orders[[#This Row],[products.Price (INR)]]*orders[[#This Row],[Quantity]]</f>
        <v>4330</v>
      </c>
      <c r="O169">
        <v>866</v>
      </c>
      <c r="P169" t="str">
        <f>TEXT(orders[[#This Row],[Order_Date]], "dddd")</f>
        <v>Tuesday</v>
      </c>
    </row>
    <row r="170" spans="1:16" x14ac:dyDescent="0.3">
      <c r="A170" s="17">
        <v>737</v>
      </c>
      <c r="B170" t="s">
        <v>413</v>
      </c>
      <c r="C170">
        <v>46</v>
      </c>
      <c r="D170" s="17">
        <v>5</v>
      </c>
      <c r="E170" t="str">
        <f>TEXT(orders[[#This Row],[Order_Date]],"mmmm")</f>
        <v>September</v>
      </c>
      <c r="F170" s="2">
        <v>45183</v>
      </c>
      <c r="G170" s="3">
        <v>0.31655092592592593</v>
      </c>
      <c r="H170" s="2">
        <v>45186</v>
      </c>
      <c r="I170" s="3">
        <v>0.56741898148148151</v>
      </c>
      <c r="J170" t="s">
        <v>1073</v>
      </c>
      <c r="K170" t="s">
        <v>621</v>
      </c>
      <c r="L170" s="17">
        <v>3</v>
      </c>
      <c r="M170">
        <v>13</v>
      </c>
      <c r="N170">
        <f>orders[[#This Row],[products.Price (INR)]]*orders[[#This Row],[Quantity]]</f>
        <v>3790</v>
      </c>
      <c r="O170">
        <v>758</v>
      </c>
      <c r="P170" t="str">
        <f>TEXT(orders[[#This Row],[Order_Date]], "dddd")</f>
        <v>Thursday</v>
      </c>
    </row>
    <row r="171" spans="1:16" x14ac:dyDescent="0.3">
      <c r="A171" s="17">
        <v>738</v>
      </c>
      <c r="B171" t="s">
        <v>588</v>
      </c>
      <c r="C171">
        <v>16</v>
      </c>
      <c r="D171" s="17">
        <v>5</v>
      </c>
      <c r="E171" t="str">
        <f>TEXT(orders[[#This Row],[Order_Date]],"mmmm")</f>
        <v>March</v>
      </c>
      <c r="F171" s="2">
        <v>44988</v>
      </c>
      <c r="G171" s="3">
        <v>0.68307870370370372</v>
      </c>
      <c r="H171" s="2">
        <v>44994</v>
      </c>
      <c r="I171" s="3">
        <v>6.7037037037037034E-2</v>
      </c>
      <c r="J171" t="s">
        <v>283</v>
      </c>
      <c r="K171" t="s">
        <v>635</v>
      </c>
      <c r="L171" s="17">
        <v>6</v>
      </c>
      <c r="M171">
        <v>1</v>
      </c>
      <c r="N171">
        <f>orders[[#This Row],[products.Price (INR)]]*orders[[#This Row],[Quantity]]</f>
        <v>8605</v>
      </c>
      <c r="O171">
        <v>1721</v>
      </c>
      <c r="P171" t="str">
        <f>TEXT(orders[[#This Row],[Order_Date]], "dddd")</f>
        <v>Friday</v>
      </c>
    </row>
    <row r="172" spans="1:16" x14ac:dyDescent="0.3">
      <c r="A172" s="17">
        <v>739</v>
      </c>
      <c r="B172" t="s">
        <v>564</v>
      </c>
      <c r="C172">
        <v>24</v>
      </c>
      <c r="D172" s="17">
        <v>5</v>
      </c>
      <c r="E172" t="str">
        <f>TEXT(orders[[#This Row],[Order_Date]],"mmmm")</f>
        <v>January</v>
      </c>
      <c r="F172" s="2">
        <v>44956</v>
      </c>
      <c r="G172" s="3">
        <v>0.40543981481481484</v>
      </c>
      <c r="H172" s="2">
        <v>44960</v>
      </c>
      <c r="I172" s="3">
        <v>0.43996527777777777</v>
      </c>
      <c r="J172" t="s">
        <v>1078</v>
      </c>
      <c r="K172" t="s">
        <v>628</v>
      </c>
      <c r="L172" s="17">
        <v>4</v>
      </c>
      <c r="M172">
        <v>10</v>
      </c>
      <c r="N172">
        <f>orders[[#This Row],[products.Price (INR)]]*orders[[#This Row],[Quantity]]</f>
        <v>2675</v>
      </c>
      <c r="O172">
        <v>535</v>
      </c>
      <c r="P172" t="str">
        <f>TEXT(orders[[#This Row],[Order_Date]], "dddd")</f>
        <v>Monday</v>
      </c>
    </row>
    <row r="173" spans="1:16" x14ac:dyDescent="0.3">
      <c r="A173" s="17">
        <v>741</v>
      </c>
      <c r="B173" t="s">
        <v>435</v>
      </c>
      <c r="C173">
        <v>53</v>
      </c>
      <c r="D173" s="17">
        <v>5</v>
      </c>
      <c r="E173" t="str">
        <f>TEXT(orders[[#This Row],[Order_Date]],"mmmm")</f>
        <v>August</v>
      </c>
      <c r="F173" s="2">
        <v>45161</v>
      </c>
      <c r="G173" s="3">
        <v>0.53274305555555557</v>
      </c>
      <c r="H173" s="2">
        <v>45170</v>
      </c>
      <c r="I173" s="3">
        <v>0.90091435185185187</v>
      </c>
      <c r="J173" t="s">
        <v>1081</v>
      </c>
      <c r="K173" t="s">
        <v>649</v>
      </c>
      <c r="L173" s="17">
        <v>9</v>
      </c>
      <c r="M173">
        <v>21</v>
      </c>
      <c r="N173">
        <f>orders[[#This Row],[products.Price (INR)]]*orders[[#This Row],[Quantity]]</f>
        <v>8360</v>
      </c>
      <c r="O173">
        <v>1672</v>
      </c>
      <c r="P173" t="str">
        <f>TEXT(orders[[#This Row],[Order_Date]], "dddd")</f>
        <v>Wednesday</v>
      </c>
    </row>
    <row r="174" spans="1:16" x14ac:dyDescent="0.3">
      <c r="A174" s="17">
        <v>742</v>
      </c>
      <c r="B174" t="s">
        <v>535</v>
      </c>
      <c r="C174">
        <v>53</v>
      </c>
      <c r="D174" s="17">
        <v>5</v>
      </c>
      <c r="E174" t="str">
        <f>TEXT(orders[[#This Row],[Order_Date]],"mmmm")</f>
        <v>August</v>
      </c>
      <c r="F174" s="2">
        <v>45162</v>
      </c>
      <c r="G174" s="3">
        <v>0.82646990740740744</v>
      </c>
      <c r="H174" s="2">
        <v>45164</v>
      </c>
      <c r="I174" s="3">
        <v>0.6653472222222222</v>
      </c>
      <c r="J174" t="s">
        <v>19</v>
      </c>
      <c r="K174" t="s">
        <v>649</v>
      </c>
      <c r="L174" s="17">
        <v>2</v>
      </c>
      <c r="M174">
        <v>15</v>
      </c>
      <c r="N174">
        <f>orders[[#This Row],[products.Price (INR)]]*orders[[#This Row],[Quantity]]</f>
        <v>8360</v>
      </c>
      <c r="O174">
        <v>1672</v>
      </c>
      <c r="P174" t="str">
        <f>TEXT(orders[[#This Row],[Order_Date]], "dddd")</f>
        <v>Thursday</v>
      </c>
    </row>
    <row r="175" spans="1:16" x14ac:dyDescent="0.3">
      <c r="A175" s="17">
        <v>751</v>
      </c>
      <c r="B175" t="s">
        <v>506</v>
      </c>
      <c r="C175">
        <v>23</v>
      </c>
      <c r="D175" s="17">
        <v>5</v>
      </c>
      <c r="E175" t="str">
        <f>TEXT(orders[[#This Row],[Order_Date]],"mmmm")</f>
        <v>April</v>
      </c>
      <c r="F175" s="2">
        <v>45026</v>
      </c>
      <c r="G175" s="3">
        <v>0.30039351851851853</v>
      </c>
      <c r="H175" s="2">
        <v>45031</v>
      </c>
      <c r="I175" s="3">
        <v>7.8171296296296294E-2</v>
      </c>
      <c r="J175" t="s">
        <v>696</v>
      </c>
      <c r="K175" t="s">
        <v>621</v>
      </c>
      <c r="L175" s="17">
        <v>5</v>
      </c>
      <c r="M175">
        <v>1</v>
      </c>
      <c r="N175">
        <f>orders[[#This Row],[products.Price (INR)]]*orders[[#This Row],[Quantity]]</f>
        <v>5490</v>
      </c>
      <c r="O175">
        <v>1098</v>
      </c>
      <c r="P175" t="str">
        <f>TEXT(orders[[#This Row],[Order_Date]], "dddd")</f>
        <v>Monday</v>
      </c>
    </row>
    <row r="176" spans="1:16" x14ac:dyDescent="0.3">
      <c r="A176" s="17">
        <v>752</v>
      </c>
      <c r="B176" t="s">
        <v>216</v>
      </c>
      <c r="C176">
        <v>3</v>
      </c>
      <c r="D176" s="17">
        <v>5</v>
      </c>
      <c r="E176" t="str">
        <f>TEXT(orders[[#This Row],[Order_Date]],"mmmm")</f>
        <v>February</v>
      </c>
      <c r="F176" s="2">
        <v>44967</v>
      </c>
      <c r="G176" s="3">
        <v>0.48473379629629632</v>
      </c>
      <c r="H176" s="2">
        <v>44969</v>
      </c>
      <c r="I176" s="3">
        <v>0.44164351851851852</v>
      </c>
      <c r="J176" t="s">
        <v>1088</v>
      </c>
      <c r="K176" t="s">
        <v>631</v>
      </c>
      <c r="L176" s="17">
        <v>2</v>
      </c>
      <c r="M176">
        <v>10</v>
      </c>
      <c r="N176">
        <f>orders[[#This Row],[products.Price (INR)]]*orders[[#This Row],[Quantity]]</f>
        <v>7670</v>
      </c>
      <c r="O176">
        <v>1534</v>
      </c>
      <c r="P176" t="str">
        <f>TEXT(orders[[#This Row],[Order_Date]], "dddd")</f>
        <v>Friday</v>
      </c>
    </row>
    <row r="177" spans="1:16" x14ac:dyDescent="0.3">
      <c r="A177" s="17">
        <v>755</v>
      </c>
      <c r="B177" t="s">
        <v>234</v>
      </c>
      <c r="C177">
        <v>6</v>
      </c>
      <c r="D177" s="17">
        <v>5</v>
      </c>
      <c r="E177" t="str">
        <f>TEXT(orders[[#This Row],[Order_Date]],"mmmm")</f>
        <v>February</v>
      </c>
      <c r="F177" s="2">
        <v>44984</v>
      </c>
      <c r="G177" s="3">
        <v>0.68988425925925922</v>
      </c>
      <c r="H177" s="2">
        <v>44991</v>
      </c>
      <c r="I177" s="3">
        <v>9.5046296296296295E-2</v>
      </c>
      <c r="J177" t="s">
        <v>684</v>
      </c>
      <c r="K177" t="s">
        <v>635</v>
      </c>
      <c r="L177" s="17">
        <v>7</v>
      </c>
      <c r="M177">
        <v>2</v>
      </c>
      <c r="N177">
        <f>orders[[#This Row],[products.Price (INR)]]*orders[[#This Row],[Quantity]]</f>
        <v>5560</v>
      </c>
      <c r="O177">
        <v>1112</v>
      </c>
      <c r="P177" t="str">
        <f>TEXT(orders[[#This Row],[Order_Date]], "dddd")</f>
        <v>Monday</v>
      </c>
    </row>
    <row r="178" spans="1:16" x14ac:dyDescent="0.3">
      <c r="A178" s="17">
        <v>758</v>
      </c>
      <c r="B178" t="s">
        <v>270</v>
      </c>
      <c r="C178">
        <v>40</v>
      </c>
      <c r="D178" s="17">
        <v>5</v>
      </c>
      <c r="E178" t="str">
        <f>TEXT(orders[[#This Row],[Order_Date]],"mmmm")</f>
        <v>October</v>
      </c>
      <c r="F178" s="2">
        <v>45215</v>
      </c>
      <c r="G178" s="3">
        <v>0.38363425925925926</v>
      </c>
      <c r="H178" s="2">
        <v>45219</v>
      </c>
      <c r="I178" s="3">
        <v>0.15761574074074075</v>
      </c>
      <c r="J178" t="s">
        <v>266</v>
      </c>
      <c r="K178" t="s">
        <v>621</v>
      </c>
      <c r="L178" s="17">
        <v>4</v>
      </c>
      <c r="M178">
        <v>3</v>
      </c>
      <c r="N178">
        <f>orders[[#This Row],[products.Price (INR)]]*orders[[#This Row],[Quantity]]</f>
        <v>9615</v>
      </c>
      <c r="O178">
        <v>1923</v>
      </c>
      <c r="P178" t="str">
        <f>TEXT(orders[[#This Row],[Order_Date]], "dddd")</f>
        <v>Monday</v>
      </c>
    </row>
    <row r="179" spans="1:16" x14ac:dyDescent="0.3">
      <c r="A179" s="17">
        <v>759</v>
      </c>
      <c r="B179" t="s">
        <v>506</v>
      </c>
      <c r="C179">
        <v>48</v>
      </c>
      <c r="D179" s="17">
        <v>5</v>
      </c>
      <c r="E179" t="str">
        <f>TEXT(orders[[#This Row],[Order_Date]],"mmmm")</f>
        <v>November</v>
      </c>
      <c r="F179" s="2">
        <v>45232</v>
      </c>
      <c r="G179" s="3">
        <v>0.25849537037037035</v>
      </c>
      <c r="H179" s="2">
        <v>45241</v>
      </c>
      <c r="I179" s="3">
        <v>0.25481481481481483</v>
      </c>
      <c r="J179" t="s">
        <v>1095</v>
      </c>
      <c r="K179" t="s">
        <v>710</v>
      </c>
      <c r="L179" s="17">
        <v>9</v>
      </c>
      <c r="M179">
        <v>6</v>
      </c>
      <c r="N179">
        <f>orders[[#This Row],[products.Price (INR)]]*orders[[#This Row],[Quantity]]</f>
        <v>2165</v>
      </c>
      <c r="O179">
        <v>433</v>
      </c>
      <c r="P179" t="str">
        <f>TEXT(orders[[#This Row],[Order_Date]], "dddd")</f>
        <v>Thursday</v>
      </c>
    </row>
    <row r="180" spans="1:16" x14ac:dyDescent="0.3">
      <c r="A180" s="17">
        <v>761</v>
      </c>
      <c r="B180" t="s">
        <v>61</v>
      </c>
      <c r="C180">
        <v>24</v>
      </c>
      <c r="D180" s="17">
        <v>5</v>
      </c>
      <c r="E180" t="str">
        <f>TEXT(orders[[#This Row],[Order_Date]],"mmmm")</f>
        <v>April</v>
      </c>
      <c r="F180" s="2">
        <v>45034</v>
      </c>
      <c r="G180" s="3">
        <v>0.14251157407407408</v>
      </c>
      <c r="H180" s="2">
        <v>45041</v>
      </c>
      <c r="I180" s="3">
        <v>0.4956712962962963</v>
      </c>
      <c r="J180" t="s">
        <v>988</v>
      </c>
      <c r="K180" t="s">
        <v>628</v>
      </c>
      <c r="L180" s="17">
        <v>7</v>
      </c>
      <c r="M180">
        <v>11</v>
      </c>
      <c r="N180">
        <f>orders[[#This Row],[products.Price (INR)]]*orders[[#This Row],[Quantity]]</f>
        <v>2675</v>
      </c>
      <c r="O180">
        <v>535</v>
      </c>
      <c r="P180" t="str">
        <f>TEXT(orders[[#This Row],[Order_Date]], "dddd")</f>
        <v>Tuesday</v>
      </c>
    </row>
    <row r="181" spans="1:16" x14ac:dyDescent="0.3">
      <c r="A181" s="17">
        <v>772</v>
      </c>
      <c r="B181" t="s">
        <v>512</v>
      </c>
      <c r="C181">
        <v>35</v>
      </c>
      <c r="D181" s="17">
        <v>5</v>
      </c>
      <c r="E181" t="str">
        <f>TEXT(orders[[#This Row],[Order_Date]],"mmmm")</f>
        <v>March</v>
      </c>
      <c r="F181" s="2">
        <v>44986</v>
      </c>
      <c r="G181" s="3">
        <v>0.21048611111111112</v>
      </c>
      <c r="H181" s="2">
        <v>44989</v>
      </c>
      <c r="I181" s="3">
        <v>0.34728009259259257</v>
      </c>
      <c r="J181" t="s">
        <v>134</v>
      </c>
      <c r="K181" t="s">
        <v>635</v>
      </c>
      <c r="L181" s="17">
        <v>3</v>
      </c>
      <c r="M181">
        <v>8</v>
      </c>
      <c r="N181">
        <f>orders[[#This Row],[products.Price (INR)]]*orders[[#This Row],[Quantity]]</f>
        <v>9325</v>
      </c>
      <c r="O181">
        <v>1865</v>
      </c>
      <c r="P181" t="str">
        <f>TEXT(orders[[#This Row],[Order_Date]], "dddd")</f>
        <v>Wednesday</v>
      </c>
    </row>
    <row r="182" spans="1:16" x14ac:dyDescent="0.3">
      <c r="A182" s="17">
        <v>774</v>
      </c>
      <c r="B182" t="s">
        <v>316</v>
      </c>
      <c r="C182">
        <v>65</v>
      </c>
      <c r="D182" s="17">
        <v>5</v>
      </c>
      <c r="E182" t="str">
        <f>TEXT(orders[[#This Row],[Order_Date]],"mmmm")</f>
        <v>June</v>
      </c>
      <c r="F182" s="2">
        <v>45094</v>
      </c>
      <c r="G182" s="3">
        <v>0.89468749999999997</v>
      </c>
      <c r="H182" s="2">
        <v>45104</v>
      </c>
      <c r="I182" s="3">
        <v>0.12592592592592591</v>
      </c>
      <c r="J182" t="s">
        <v>1102</v>
      </c>
      <c r="K182" t="s">
        <v>676</v>
      </c>
      <c r="L182" s="17">
        <v>10</v>
      </c>
      <c r="M182">
        <v>3</v>
      </c>
      <c r="N182">
        <f>orders[[#This Row],[products.Price (INR)]]*orders[[#This Row],[Quantity]]</f>
        <v>9475</v>
      </c>
      <c r="O182">
        <v>1895</v>
      </c>
      <c r="P182" t="str">
        <f>TEXT(orders[[#This Row],[Order_Date]], "dddd")</f>
        <v>Saturday</v>
      </c>
    </row>
    <row r="183" spans="1:16" x14ac:dyDescent="0.3">
      <c r="A183" s="17">
        <v>783</v>
      </c>
      <c r="B183" t="s">
        <v>156</v>
      </c>
      <c r="C183">
        <v>55</v>
      </c>
      <c r="D183" s="17">
        <v>5</v>
      </c>
      <c r="E183" t="str">
        <f>TEXT(orders[[#This Row],[Order_Date]],"mmmm")</f>
        <v>August</v>
      </c>
      <c r="F183" s="2">
        <v>45166</v>
      </c>
      <c r="G183" s="3">
        <v>0.18850694444444444</v>
      </c>
      <c r="H183" s="2">
        <v>45167</v>
      </c>
      <c r="I183" s="3">
        <v>0.21586805555555555</v>
      </c>
      <c r="J183" t="s">
        <v>1105</v>
      </c>
      <c r="K183" t="s">
        <v>649</v>
      </c>
      <c r="L183" s="17">
        <v>1</v>
      </c>
      <c r="M183">
        <v>5</v>
      </c>
      <c r="N183">
        <f>orders[[#This Row],[products.Price (INR)]]*orders[[#This Row],[Quantity]]</f>
        <v>9520</v>
      </c>
      <c r="O183">
        <v>1904</v>
      </c>
      <c r="P183" t="str">
        <f>TEXT(orders[[#This Row],[Order_Date]], "dddd")</f>
        <v>Monday</v>
      </c>
    </row>
    <row r="184" spans="1:16" x14ac:dyDescent="0.3">
      <c r="A184" s="17">
        <v>785</v>
      </c>
      <c r="B184" t="s">
        <v>322</v>
      </c>
      <c r="C184">
        <v>47</v>
      </c>
      <c r="D184" s="17">
        <v>5</v>
      </c>
      <c r="E184" t="str">
        <f>TEXT(orders[[#This Row],[Order_Date]],"mmmm")</f>
        <v>February</v>
      </c>
      <c r="F184" s="2">
        <v>44983</v>
      </c>
      <c r="G184" s="3">
        <v>0.73719907407407403</v>
      </c>
      <c r="H184" s="2">
        <v>44986</v>
      </c>
      <c r="I184" s="3">
        <v>0.54818287037037039</v>
      </c>
      <c r="J184" t="s">
        <v>1108</v>
      </c>
      <c r="K184" t="s">
        <v>635</v>
      </c>
      <c r="L184" s="17">
        <v>3</v>
      </c>
      <c r="M184">
        <v>13</v>
      </c>
      <c r="N184">
        <f>orders[[#This Row],[products.Price (INR)]]*orders[[#This Row],[Quantity]]</f>
        <v>8190</v>
      </c>
      <c r="O184">
        <v>1638</v>
      </c>
      <c r="P184" t="str">
        <f>TEXT(orders[[#This Row],[Order_Date]], "dddd")</f>
        <v>Sunday</v>
      </c>
    </row>
    <row r="185" spans="1:16" x14ac:dyDescent="0.3">
      <c r="A185" s="17">
        <v>793</v>
      </c>
      <c r="B185" t="s">
        <v>570</v>
      </c>
      <c r="C185">
        <v>58</v>
      </c>
      <c r="D185" s="17">
        <v>5</v>
      </c>
      <c r="E185" t="str">
        <f>TEXT(orders[[#This Row],[Order_Date]],"mmmm")</f>
        <v>February</v>
      </c>
      <c r="F185" s="2">
        <v>44962</v>
      </c>
      <c r="G185" s="3">
        <v>0.73421296296296301</v>
      </c>
      <c r="H185" s="2">
        <v>44972</v>
      </c>
      <c r="I185" s="3">
        <v>6.1307870370370374E-2</v>
      </c>
      <c r="J185" t="s">
        <v>895</v>
      </c>
      <c r="K185" t="s">
        <v>631</v>
      </c>
      <c r="L185" s="17">
        <v>10</v>
      </c>
      <c r="M185">
        <v>1</v>
      </c>
      <c r="N185">
        <f>orders[[#This Row],[products.Price (INR)]]*orders[[#This Row],[Quantity]]</f>
        <v>7460</v>
      </c>
      <c r="O185">
        <v>1492</v>
      </c>
      <c r="P185" t="str">
        <f>TEXT(orders[[#This Row],[Order_Date]], "dddd")</f>
        <v>Sunday</v>
      </c>
    </row>
    <row r="186" spans="1:16" x14ac:dyDescent="0.3">
      <c r="A186" s="17">
        <v>798</v>
      </c>
      <c r="B186" t="s">
        <v>270</v>
      </c>
      <c r="C186">
        <v>30</v>
      </c>
      <c r="D186" s="17">
        <v>5</v>
      </c>
      <c r="E186" t="str">
        <f>TEXT(orders[[#This Row],[Order_Date]],"mmmm")</f>
        <v>December</v>
      </c>
      <c r="F186" s="2">
        <v>45277</v>
      </c>
      <c r="G186" s="3">
        <v>0.73284722222222221</v>
      </c>
      <c r="H186" s="2">
        <v>45286</v>
      </c>
      <c r="I186" s="3">
        <v>7.7881944444444448E-2</v>
      </c>
      <c r="J186" t="s">
        <v>449</v>
      </c>
      <c r="K186" t="s">
        <v>621</v>
      </c>
      <c r="L186" s="17">
        <v>9</v>
      </c>
      <c r="M186">
        <v>1</v>
      </c>
      <c r="N186">
        <f>orders[[#This Row],[products.Price (INR)]]*orders[[#This Row],[Quantity]]</f>
        <v>3755</v>
      </c>
      <c r="O186">
        <v>751</v>
      </c>
      <c r="P186" t="str">
        <f>TEXT(orders[[#This Row],[Order_Date]], "dddd")</f>
        <v>Sunday</v>
      </c>
    </row>
    <row r="187" spans="1:16" x14ac:dyDescent="0.3">
      <c r="A187" s="17">
        <v>799</v>
      </c>
      <c r="B187" t="s">
        <v>506</v>
      </c>
      <c r="C187">
        <v>32</v>
      </c>
      <c r="D187" s="17">
        <v>5</v>
      </c>
      <c r="E187" t="str">
        <f>TEXT(orders[[#This Row],[Order_Date]],"mmmm")</f>
        <v>October</v>
      </c>
      <c r="F187" s="2">
        <v>45221</v>
      </c>
      <c r="G187" s="3">
        <v>7.649305555555555E-2</v>
      </c>
      <c r="H187" s="2">
        <v>45231</v>
      </c>
      <c r="I187" s="3">
        <v>0.84891203703703699</v>
      </c>
      <c r="J187" t="s">
        <v>801</v>
      </c>
      <c r="K187" t="s">
        <v>628</v>
      </c>
      <c r="L187" s="17">
        <v>10</v>
      </c>
      <c r="M187">
        <v>20</v>
      </c>
      <c r="N187">
        <f>orders[[#This Row],[products.Price (INR)]]*orders[[#This Row],[Quantity]]</f>
        <v>8960</v>
      </c>
      <c r="O187">
        <v>1792</v>
      </c>
      <c r="P187" t="str">
        <f>TEXT(orders[[#This Row],[Order_Date]], "dddd")</f>
        <v>Sunday</v>
      </c>
    </row>
    <row r="188" spans="1:16" x14ac:dyDescent="0.3">
      <c r="A188" s="17">
        <v>800</v>
      </c>
      <c r="B188" t="s">
        <v>96</v>
      </c>
      <c r="C188">
        <v>24</v>
      </c>
      <c r="D188" s="17">
        <v>5</v>
      </c>
      <c r="E188" t="str">
        <f>TEXT(orders[[#This Row],[Order_Date]],"mmmm")</f>
        <v>June</v>
      </c>
      <c r="F188" s="2">
        <v>45094</v>
      </c>
      <c r="G188" s="3">
        <v>0.90997685185185184</v>
      </c>
      <c r="H188" s="2">
        <v>45098</v>
      </c>
      <c r="I188" s="3">
        <v>0.30068287037037039</v>
      </c>
      <c r="J188" t="s">
        <v>134</v>
      </c>
      <c r="K188" t="s">
        <v>628</v>
      </c>
      <c r="L188" s="17">
        <v>4</v>
      </c>
      <c r="M188">
        <v>7</v>
      </c>
      <c r="N188">
        <f>orders[[#This Row],[products.Price (INR)]]*orders[[#This Row],[Quantity]]</f>
        <v>2675</v>
      </c>
      <c r="O188">
        <v>535</v>
      </c>
      <c r="P188" t="str">
        <f>TEXT(orders[[#This Row],[Order_Date]], "dddd")</f>
        <v>Saturday</v>
      </c>
    </row>
    <row r="189" spans="1:16" x14ac:dyDescent="0.3">
      <c r="A189" s="17">
        <v>811</v>
      </c>
      <c r="B189" t="s">
        <v>132</v>
      </c>
      <c r="C189">
        <v>14</v>
      </c>
      <c r="D189" s="17">
        <v>5</v>
      </c>
      <c r="E189" t="str">
        <f>TEXT(orders[[#This Row],[Order_Date]],"mmmm")</f>
        <v>October</v>
      </c>
      <c r="F189" s="2">
        <v>45217</v>
      </c>
      <c r="G189" s="3">
        <v>0.50290509259259264</v>
      </c>
      <c r="H189" s="2">
        <v>45224</v>
      </c>
      <c r="I189" s="3">
        <v>0.91379629629629633</v>
      </c>
      <c r="J189" t="s">
        <v>994</v>
      </c>
      <c r="K189" t="s">
        <v>628</v>
      </c>
      <c r="L189" s="17">
        <v>7</v>
      </c>
      <c r="M189">
        <v>21</v>
      </c>
      <c r="N189">
        <f>orders[[#This Row],[products.Price (INR)]]*orders[[#This Row],[Quantity]]</f>
        <v>9575</v>
      </c>
      <c r="O189">
        <v>1915</v>
      </c>
      <c r="P189" t="str">
        <f>TEXT(orders[[#This Row],[Order_Date]], "dddd")</f>
        <v>Wednesday</v>
      </c>
    </row>
    <row r="190" spans="1:16" x14ac:dyDescent="0.3">
      <c r="A190" s="17">
        <v>814</v>
      </c>
      <c r="B190" t="s">
        <v>564</v>
      </c>
      <c r="C190">
        <v>47</v>
      </c>
      <c r="D190" s="17">
        <v>5</v>
      </c>
      <c r="E190" t="str">
        <f>TEXT(orders[[#This Row],[Order_Date]],"mmmm")</f>
        <v>March</v>
      </c>
      <c r="F190" s="2">
        <v>44990</v>
      </c>
      <c r="G190" s="3">
        <v>8.2870370370370372E-2</v>
      </c>
      <c r="H190" s="2">
        <v>44999</v>
      </c>
      <c r="I190" s="3">
        <v>0.19532407407407407</v>
      </c>
      <c r="J190" t="s">
        <v>719</v>
      </c>
      <c r="K190" t="s">
        <v>635</v>
      </c>
      <c r="L190" s="17">
        <v>9</v>
      </c>
      <c r="M190">
        <v>4</v>
      </c>
      <c r="N190">
        <f>orders[[#This Row],[products.Price (INR)]]*orders[[#This Row],[Quantity]]</f>
        <v>8190</v>
      </c>
      <c r="O190">
        <v>1638</v>
      </c>
      <c r="P190" t="str">
        <f>TEXT(orders[[#This Row],[Order_Date]], "dddd")</f>
        <v>Sunday</v>
      </c>
    </row>
    <row r="191" spans="1:16" x14ac:dyDescent="0.3">
      <c r="A191" s="17">
        <v>819</v>
      </c>
      <c r="B191" t="s">
        <v>322</v>
      </c>
      <c r="C191">
        <v>55</v>
      </c>
      <c r="D191" s="17">
        <v>5</v>
      </c>
      <c r="E191" t="str">
        <f>TEXT(orders[[#This Row],[Order_Date]],"mmmm")</f>
        <v>August</v>
      </c>
      <c r="F191" s="2">
        <v>45160</v>
      </c>
      <c r="G191" s="3">
        <v>0.54540509259259262</v>
      </c>
      <c r="H191" s="2">
        <v>45162</v>
      </c>
      <c r="I191" s="3">
        <v>6.4212962962962958E-2</v>
      </c>
      <c r="J191" t="s">
        <v>45</v>
      </c>
      <c r="K191" t="s">
        <v>649</v>
      </c>
      <c r="L191" s="17">
        <v>2</v>
      </c>
      <c r="M191">
        <v>1</v>
      </c>
      <c r="N191">
        <f>orders[[#This Row],[products.Price (INR)]]*orders[[#This Row],[Quantity]]</f>
        <v>9520</v>
      </c>
      <c r="O191">
        <v>1904</v>
      </c>
      <c r="P191" t="str">
        <f>TEXT(orders[[#This Row],[Order_Date]], "dddd")</f>
        <v>Tuesday</v>
      </c>
    </row>
    <row r="192" spans="1:16" x14ac:dyDescent="0.3">
      <c r="A192" s="17">
        <v>822</v>
      </c>
      <c r="B192" t="s">
        <v>453</v>
      </c>
      <c r="C192">
        <v>41</v>
      </c>
      <c r="D192" s="17">
        <v>5</v>
      </c>
      <c r="E192" t="str">
        <f>TEXT(orders[[#This Row],[Order_Date]],"mmmm")</f>
        <v>November</v>
      </c>
      <c r="F192" s="2">
        <v>45239</v>
      </c>
      <c r="G192" s="3">
        <v>0.14104166666666668</v>
      </c>
      <c r="H192" s="2">
        <v>45242</v>
      </c>
      <c r="I192" s="3">
        <v>0.17728009259259259</v>
      </c>
      <c r="J192" t="s">
        <v>212</v>
      </c>
      <c r="K192" t="s">
        <v>710</v>
      </c>
      <c r="L192" s="17">
        <v>3</v>
      </c>
      <c r="M192">
        <v>4</v>
      </c>
      <c r="N192">
        <f>orders[[#This Row],[products.Price (INR)]]*orders[[#This Row],[Quantity]]</f>
        <v>9885</v>
      </c>
      <c r="O192">
        <v>1977</v>
      </c>
      <c r="P192" t="str">
        <f>TEXT(orders[[#This Row],[Order_Date]], "dddd")</f>
        <v>Thursday</v>
      </c>
    </row>
    <row r="193" spans="1:16" x14ac:dyDescent="0.3">
      <c r="A193" s="17">
        <v>825</v>
      </c>
      <c r="B193" t="s">
        <v>275</v>
      </c>
      <c r="C193">
        <v>25</v>
      </c>
      <c r="D193" s="17">
        <v>5</v>
      </c>
      <c r="E193" t="str">
        <f>TEXT(orders[[#This Row],[Order_Date]],"mmmm")</f>
        <v>June</v>
      </c>
      <c r="F193" s="2">
        <v>45107</v>
      </c>
      <c r="G193" s="3">
        <v>0.45166666666666666</v>
      </c>
      <c r="H193" s="2">
        <v>45108</v>
      </c>
      <c r="I193" s="3">
        <v>0.7556018518518518</v>
      </c>
      <c r="J193" t="s">
        <v>537</v>
      </c>
      <c r="K193" t="s">
        <v>621</v>
      </c>
      <c r="L193" s="17">
        <v>1</v>
      </c>
      <c r="M193">
        <v>18</v>
      </c>
      <c r="N193">
        <f>orders[[#This Row],[products.Price (INR)]]*orders[[#This Row],[Quantity]]</f>
        <v>6010</v>
      </c>
      <c r="O193">
        <v>1202</v>
      </c>
      <c r="P193" t="str">
        <f>TEXT(orders[[#This Row],[Order_Date]], "dddd")</f>
        <v>Friday</v>
      </c>
    </row>
    <row r="194" spans="1:16" x14ac:dyDescent="0.3">
      <c r="A194" s="17">
        <v>826</v>
      </c>
      <c r="B194" t="s">
        <v>465</v>
      </c>
      <c r="C194">
        <v>16</v>
      </c>
      <c r="D194" s="17">
        <v>5</v>
      </c>
      <c r="E194" t="str">
        <f>TEXT(orders[[#This Row],[Order_Date]],"mmmm")</f>
        <v>March</v>
      </c>
      <c r="F194" s="2">
        <v>44987</v>
      </c>
      <c r="G194" s="3">
        <v>0.83480324074074075</v>
      </c>
      <c r="H194" s="2">
        <v>44993</v>
      </c>
      <c r="I194" s="3">
        <v>0.26131944444444444</v>
      </c>
      <c r="J194" t="s">
        <v>1129</v>
      </c>
      <c r="K194" t="s">
        <v>635</v>
      </c>
      <c r="L194" s="17">
        <v>6</v>
      </c>
      <c r="M194">
        <v>6</v>
      </c>
      <c r="N194">
        <f>orders[[#This Row],[products.Price (INR)]]*orders[[#This Row],[Quantity]]</f>
        <v>8605</v>
      </c>
      <c r="O194">
        <v>1721</v>
      </c>
      <c r="P194" t="str">
        <f>TEXT(orders[[#This Row],[Order_Date]], "dddd")</f>
        <v>Thursday</v>
      </c>
    </row>
    <row r="195" spans="1:16" x14ac:dyDescent="0.3">
      <c r="A195" s="17">
        <v>831</v>
      </c>
      <c r="B195" t="s">
        <v>476</v>
      </c>
      <c r="C195">
        <v>56</v>
      </c>
      <c r="D195" s="17">
        <v>5</v>
      </c>
      <c r="E195" t="str">
        <f>TEXT(orders[[#This Row],[Order_Date]],"mmmm")</f>
        <v>May</v>
      </c>
      <c r="F195" s="2">
        <v>45070</v>
      </c>
      <c r="G195" s="3">
        <v>0.77885416666666663</v>
      </c>
      <c r="H195" s="2">
        <v>45080</v>
      </c>
      <c r="I195" s="3">
        <v>0.79603009259259261</v>
      </c>
      <c r="J195" t="s">
        <v>1132</v>
      </c>
      <c r="K195" t="s">
        <v>621</v>
      </c>
      <c r="L195" s="17">
        <v>10</v>
      </c>
      <c r="M195">
        <v>19</v>
      </c>
      <c r="N195">
        <f>orders[[#This Row],[products.Price (INR)]]*orders[[#This Row],[Quantity]]</f>
        <v>6360</v>
      </c>
      <c r="O195">
        <v>1272</v>
      </c>
      <c r="P195" t="str">
        <f>TEXT(orders[[#This Row],[Order_Date]], "dddd")</f>
        <v>Wednesday</v>
      </c>
    </row>
    <row r="196" spans="1:16" x14ac:dyDescent="0.3">
      <c r="A196" s="17">
        <v>834</v>
      </c>
      <c r="B196" t="s">
        <v>186</v>
      </c>
      <c r="C196">
        <v>60</v>
      </c>
      <c r="D196" s="17">
        <v>5</v>
      </c>
      <c r="E196" t="str">
        <f>TEXT(orders[[#This Row],[Order_Date]],"mmmm")</f>
        <v>November</v>
      </c>
      <c r="F196" s="2">
        <v>45233</v>
      </c>
      <c r="G196" s="3">
        <v>0.77453703703703702</v>
      </c>
      <c r="H196" s="2">
        <v>45242</v>
      </c>
      <c r="I196" s="3">
        <v>0.58459490740740738</v>
      </c>
      <c r="J196" t="s">
        <v>1135</v>
      </c>
      <c r="K196" t="s">
        <v>710</v>
      </c>
      <c r="L196" s="17">
        <v>9</v>
      </c>
      <c r="M196">
        <v>14</v>
      </c>
      <c r="N196">
        <f>orders[[#This Row],[products.Price (INR)]]*orders[[#This Row],[Quantity]]</f>
        <v>4135</v>
      </c>
      <c r="O196">
        <v>827</v>
      </c>
      <c r="P196" t="str">
        <f>TEXT(orders[[#This Row],[Order_Date]], "dddd")</f>
        <v>Friday</v>
      </c>
    </row>
    <row r="197" spans="1:16" x14ac:dyDescent="0.3">
      <c r="A197" s="17">
        <v>836</v>
      </c>
      <c r="B197" t="s">
        <v>132</v>
      </c>
      <c r="C197">
        <v>44</v>
      </c>
      <c r="D197" s="17">
        <v>5</v>
      </c>
      <c r="E197" t="str">
        <f>TEXT(orders[[#This Row],[Order_Date]],"mmmm")</f>
        <v>November</v>
      </c>
      <c r="F197" s="2">
        <v>45238</v>
      </c>
      <c r="G197" s="3">
        <v>0.1083912037037037</v>
      </c>
      <c r="H197" s="2">
        <v>45241</v>
      </c>
      <c r="I197" s="3">
        <v>0.13295138888888888</v>
      </c>
      <c r="J197" t="s">
        <v>560</v>
      </c>
      <c r="K197" t="s">
        <v>710</v>
      </c>
      <c r="L197" s="17">
        <v>3</v>
      </c>
      <c r="M197">
        <v>3</v>
      </c>
      <c r="N197">
        <f>orders[[#This Row],[products.Price (INR)]]*orders[[#This Row],[Quantity]]</f>
        <v>3970</v>
      </c>
      <c r="O197">
        <v>794</v>
      </c>
      <c r="P197" t="str">
        <f>TEXT(orders[[#This Row],[Order_Date]], "dddd")</f>
        <v>Wednesday</v>
      </c>
    </row>
    <row r="198" spans="1:16" x14ac:dyDescent="0.3">
      <c r="A198" s="17">
        <v>837</v>
      </c>
      <c r="B198" t="s">
        <v>228</v>
      </c>
      <c r="C198">
        <v>14</v>
      </c>
      <c r="D198" s="17">
        <v>5</v>
      </c>
      <c r="E198" t="str">
        <f>TEXT(orders[[#This Row],[Order_Date]],"mmmm")</f>
        <v>December</v>
      </c>
      <c r="F198" s="2">
        <v>45279</v>
      </c>
      <c r="G198" s="3">
        <v>0.53972222222222221</v>
      </c>
      <c r="H198" s="2">
        <v>45281</v>
      </c>
      <c r="I198" s="3">
        <v>4.1666666666666669E-4</v>
      </c>
      <c r="J198" t="s">
        <v>804</v>
      </c>
      <c r="K198" t="s">
        <v>628</v>
      </c>
      <c r="L198" s="17">
        <v>2</v>
      </c>
      <c r="M198">
        <v>0</v>
      </c>
      <c r="N198">
        <f>orders[[#This Row],[products.Price (INR)]]*orders[[#This Row],[Quantity]]</f>
        <v>9575</v>
      </c>
      <c r="O198">
        <v>1915</v>
      </c>
      <c r="P198" t="str">
        <f>TEXT(orders[[#This Row],[Order_Date]], "dddd")</f>
        <v>Tuesday</v>
      </c>
    </row>
    <row r="199" spans="1:16" x14ac:dyDescent="0.3">
      <c r="A199" s="17">
        <v>841</v>
      </c>
      <c r="B199" t="s">
        <v>258</v>
      </c>
      <c r="C199">
        <v>26</v>
      </c>
      <c r="D199" s="17">
        <v>5</v>
      </c>
      <c r="E199" t="str">
        <f>TEXT(orders[[#This Row],[Order_Date]],"mmmm")</f>
        <v>March</v>
      </c>
      <c r="F199" s="2">
        <v>44992</v>
      </c>
      <c r="G199" s="3">
        <v>0.26111111111111113</v>
      </c>
      <c r="H199" s="2">
        <v>44997</v>
      </c>
      <c r="I199" s="3">
        <v>0.96989583333333329</v>
      </c>
      <c r="J199" t="s">
        <v>1142</v>
      </c>
      <c r="K199" t="s">
        <v>635</v>
      </c>
      <c r="L199" s="17">
        <v>5</v>
      </c>
      <c r="M199">
        <v>23</v>
      </c>
      <c r="N199">
        <f>orders[[#This Row],[products.Price (INR)]]*orders[[#This Row],[Quantity]]</f>
        <v>1445</v>
      </c>
      <c r="O199">
        <v>289</v>
      </c>
      <c r="P199" t="str">
        <f>TEXT(orders[[#This Row],[Order_Date]], "dddd")</f>
        <v>Tuesday</v>
      </c>
    </row>
    <row r="200" spans="1:16" x14ac:dyDescent="0.3">
      <c r="A200" s="17">
        <v>845</v>
      </c>
      <c r="B200" t="s">
        <v>204</v>
      </c>
      <c r="C200">
        <v>57</v>
      </c>
      <c r="D200" s="17">
        <v>5</v>
      </c>
      <c r="E200" t="str">
        <f>TEXT(orders[[#This Row],[Order_Date]],"mmmm")</f>
        <v>October</v>
      </c>
      <c r="F200" s="2">
        <v>45216</v>
      </c>
      <c r="G200" s="3">
        <v>0.78560185185185183</v>
      </c>
      <c r="H200" s="2">
        <v>45224</v>
      </c>
      <c r="I200" s="3">
        <v>0.1215625</v>
      </c>
      <c r="J200" t="s">
        <v>1145</v>
      </c>
      <c r="K200" t="s">
        <v>628</v>
      </c>
      <c r="L200" s="17">
        <v>8</v>
      </c>
      <c r="M200">
        <v>2</v>
      </c>
      <c r="N200">
        <f>orders[[#This Row],[products.Price (INR)]]*orders[[#This Row],[Quantity]]</f>
        <v>7910</v>
      </c>
      <c r="O200">
        <v>1582</v>
      </c>
      <c r="P200" t="str">
        <f>TEXT(orders[[#This Row],[Order_Date]], "dddd")</f>
        <v>Tuesday</v>
      </c>
    </row>
    <row r="201" spans="1:16" x14ac:dyDescent="0.3">
      <c r="A201" s="17">
        <v>855</v>
      </c>
      <c r="B201" t="s">
        <v>210</v>
      </c>
      <c r="C201">
        <v>57</v>
      </c>
      <c r="D201" s="17">
        <v>5</v>
      </c>
      <c r="E201" t="str">
        <f>TEXT(orders[[#This Row],[Order_Date]],"mmmm")</f>
        <v>August</v>
      </c>
      <c r="F201" s="2">
        <v>45145</v>
      </c>
      <c r="G201" s="3">
        <v>0.99318287037037034</v>
      </c>
      <c r="H201" s="2">
        <v>45155</v>
      </c>
      <c r="I201" s="3">
        <v>0.84424768518518523</v>
      </c>
      <c r="J201" t="s">
        <v>1148</v>
      </c>
      <c r="K201" t="s">
        <v>628</v>
      </c>
      <c r="L201" s="17">
        <v>10</v>
      </c>
      <c r="M201">
        <v>20</v>
      </c>
      <c r="N201">
        <f>orders[[#This Row],[products.Price (INR)]]*orders[[#This Row],[Quantity]]</f>
        <v>7910</v>
      </c>
      <c r="O201">
        <v>1582</v>
      </c>
      <c r="P201" t="str">
        <f>TEXT(orders[[#This Row],[Order_Date]], "dddd")</f>
        <v>Monday</v>
      </c>
    </row>
    <row r="202" spans="1:16" x14ac:dyDescent="0.3">
      <c r="A202" s="17">
        <v>866</v>
      </c>
      <c r="B202" t="s">
        <v>138</v>
      </c>
      <c r="C202">
        <v>15</v>
      </c>
      <c r="D202" s="17">
        <v>5</v>
      </c>
      <c r="E202" t="str">
        <f>TEXT(orders[[#This Row],[Order_Date]],"mmmm")</f>
        <v>August</v>
      </c>
      <c r="F202" s="2">
        <v>45148</v>
      </c>
      <c r="G202" s="3">
        <v>0.83792824074074079</v>
      </c>
      <c r="H202" s="2">
        <v>45149</v>
      </c>
      <c r="I202" s="3">
        <v>0.33519675925925924</v>
      </c>
      <c r="J202" t="s">
        <v>578</v>
      </c>
      <c r="K202" t="s">
        <v>621</v>
      </c>
      <c r="L202" s="17">
        <v>1</v>
      </c>
      <c r="M202">
        <v>8</v>
      </c>
      <c r="N202">
        <f>orders[[#This Row],[products.Price (INR)]]*orders[[#This Row],[Quantity]]</f>
        <v>7440</v>
      </c>
      <c r="O202">
        <v>1488</v>
      </c>
      <c r="P202" t="str">
        <f>TEXT(orders[[#This Row],[Order_Date]], "dddd")</f>
        <v>Thursday</v>
      </c>
    </row>
    <row r="203" spans="1:16" x14ac:dyDescent="0.3">
      <c r="A203" s="17">
        <v>869</v>
      </c>
      <c r="B203" t="s">
        <v>204</v>
      </c>
      <c r="C203">
        <v>3</v>
      </c>
      <c r="D203" s="17">
        <v>5</v>
      </c>
      <c r="E203" t="str">
        <f>TEXT(orders[[#This Row],[Order_Date]],"mmmm")</f>
        <v>February</v>
      </c>
      <c r="F203" s="2">
        <v>44963</v>
      </c>
      <c r="G203" s="3">
        <v>0.41896990740740742</v>
      </c>
      <c r="H203" s="2">
        <v>44968</v>
      </c>
      <c r="I203" s="3">
        <v>0.96976851851851853</v>
      </c>
      <c r="J203" t="s">
        <v>980</v>
      </c>
      <c r="K203" t="s">
        <v>631</v>
      </c>
      <c r="L203" s="17">
        <v>5</v>
      </c>
      <c r="M203">
        <v>23</v>
      </c>
      <c r="N203">
        <f>orders[[#This Row],[products.Price (INR)]]*orders[[#This Row],[Quantity]]</f>
        <v>7670</v>
      </c>
      <c r="O203">
        <v>1534</v>
      </c>
      <c r="P203" t="str">
        <f>TEXT(orders[[#This Row],[Order_Date]], "dddd")</f>
        <v>Monday</v>
      </c>
    </row>
    <row r="204" spans="1:16" x14ac:dyDescent="0.3">
      <c r="A204" s="17">
        <v>870</v>
      </c>
      <c r="B204" t="s">
        <v>120</v>
      </c>
      <c r="C204">
        <v>43</v>
      </c>
      <c r="D204" s="17">
        <v>5</v>
      </c>
      <c r="E204" t="str">
        <f>TEXT(orders[[#This Row],[Order_Date]],"mmmm")</f>
        <v>November</v>
      </c>
      <c r="F204" s="2">
        <v>45235</v>
      </c>
      <c r="G204" s="3">
        <v>0.6345601851851852</v>
      </c>
      <c r="H204" s="2">
        <v>45237</v>
      </c>
      <c r="I204" s="3">
        <v>0.28447916666666667</v>
      </c>
      <c r="J204" t="s">
        <v>254</v>
      </c>
      <c r="K204" t="s">
        <v>710</v>
      </c>
      <c r="L204" s="17">
        <v>2</v>
      </c>
      <c r="M204">
        <v>6</v>
      </c>
      <c r="N204">
        <f>orders[[#This Row],[products.Price (INR)]]*orders[[#This Row],[Quantity]]</f>
        <v>3750</v>
      </c>
      <c r="O204">
        <v>750</v>
      </c>
      <c r="P204" t="str">
        <f>TEXT(orders[[#This Row],[Order_Date]], "dddd")</f>
        <v>Sunday</v>
      </c>
    </row>
    <row r="205" spans="1:16" x14ac:dyDescent="0.3">
      <c r="A205" s="17">
        <v>877</v>
      </c>
      <c r="B205" t="s">
        <v>258</v>
      </c>
      <c r="C205">
        <v>46</v>
      </c>
      <c r="D205" s="17">
        <v>5</v>
      </c>
      <c r="E205" t="str">
        <f>TEXT(orders[[#This Row],[Order_Date]],"mmmm")</f>
        <v>March</v>
      </c>
      <c r="F205" s="2">
        <v>44994</v>
      </c>
      <c r="G205" s="3">
        <v>0.96962962962962962</v>
      </c>
      <c r="H205" s="2">
        <v>45003</v>
      </c>
      <c r="I205" s="3">
        <v>0.51902777777777775</v>
      </c>
      <c r="J205" t="s">
        <v>980</v>
      </c>
      <c r="K205" t="s">
        <v>621</v>
      </c>
      <c r="L205" s="17">
        <v>9</v>
      </c>
      <c r="M205">
        <v>12</v>
      </c>
      <c r="N205">
        <f>orders[[#This Row],[products.Price (INR)]]*orders[[#This Row],[Quantity]]</f>
        <v>3790</v>
      </c>
      <c r="O205">
        <v>758</v>
      </c>
      <c r="P205" t="str">
        <f>TEXT(orders[[#This Row],[Order_Date]], "dddd")</f>
        <v>Thursday</v>
      </c>
    </row>
    <row r="206" spans="1:16" x14ac:dyDescent="0.3">
      <c r="A206" s="17">
        <v>880</v>
      </c>
      <c r="B206" t="s">
        <v>275</v>
      </c>
      <c r="C206">
        <v>34</v>
      </c>
      <c r="D206" s="17">
        <v>5</v>
      </c>
      <c r="E206" t="str">
        <f>TEXT(orders[[#This Row],[Order_Date]],"mmmm")</f>
        <v>August</v>
      </c>
      <c r="F206" s="2">
        <v>45167</v>
      </c>
      <c r="G206" s="3">
        <v>0.92668981481481483</v>
      </c>
      <c r="H206" s="2">
        <v>45169</v>
      </c>
      <c r="I206" s="3">
        <v>0.20474537037037038</v>
      </c>
      <c r="J206" t="s">
        <v>520</v>
      </c>
      <c r="K206" t="s">
        <v>649</v>
      </c>
      <c r="L206" s="17">
        <v>2</v>
      </c>
      <c r="M206">
        <v>4</v>
      </c>
      <c r="N206">
        <f>orders[[#This Row],[products.Price (INR)]]*orders[[#This Row],[Quantity]]</f>
        <v>6675</v>
      </c>
      <c r="O206">
        <v>1335</v>
      </c>
      <c r="P206" t="str">
        <f>TEXT(orders[[#This Row],[Order_Date]], "dddd")</f>
        <v>Tuesday</v>
      </c>
    </row>
    <row r="207" spans="1:16" x14ac:dyDescent="0.3">
      <c r="A207" s="17">
        <v>897</v>
      </c>
      <c r="B207" t="s">
        <v>198</v>
      </c>
      <c r="C207">
        <v>34</v>
      </c>
      <c r="D207" s="17">
        <v>5</v>
      </c>
      <c r="E207" t="str">
        <f>TEXT(orders[[#This Row],[Order_Date]],"mmmm")</f>
        <v>August</v>
      </c>
      <c r="F207" s="2">
        <v>45163</v>
      </c>
      <c r="G207" s="3">
        <v>0.32871527777777776</v>
      </c>
      <c r="H207" s="2">
        <v>45170</v>
      </c>
      <c r="I207" s="3">
        <v>0.58530092592592597</v>
      </c>
      <c r="J207" t="s">
        <v>1161</v>
      </c>
      <c r="K207" t="s">
        <v>649</v>
      </c>
      <c r="L207" s="17">
        <v>7</v>
      </c>
      <c r="M207">
        <v>14</v>
      </c>
      <c r="N207">
        <f>orders[[#This Row],[products.Price (INR)]]*orders[[#This Row],[Quantity]]</f>
        <v>6675</v>
      </c>
      <c r="O207">
        <v>1335</v>
      </c>
      <c r="P207" t="str">
        <f>TEXT(orders[[#This Row],[Order_Date]], "dddd")</f>
        <v>Friday</v>
      </c>
    </row>
    <row r="208" spans="1:16" x14ac:dyDescent="0.3">
      <c r="A208" s="17">
        <v>902</v>
      </c>
      <c r="B208" t="s">
        <v>162</v>
      </c>
      <c r="C208">
        <v>32</v>
      </c>
      <c r="D208" s="17">
        <v>5</v>
      </c>
      <c r="E208" t="str">
        <f>TEXT(orders[[#This Row],[Order_Date]],"mmmm")</f>
        <v>March</v>
      </c>
      <c r="F208" s="2">
        <v>45007</v>
      </c>
      <c r="G208" s="3">
        <v>0.56244212962962958</v>
      </c>
      <c r="H208" s="2">
        <v>45009</v>
      </c>
      <c r="I208" s="3">
        <v>0.51667824074074076</v>
      </c>
      <c r="J208" t="s">
        <v>725</v>
      </c>
      <c r="K208" t="s">
        <v>628</v>
      </c>
      <c r="L208" s="17">
        <v>2</v>
      </c>
      <c r="M208">
        <v>12</v>
      </c>
      <c r="N208">
        <f>orders[[#This Row],[products.Price (INR)]]*orders[[#This Row],[Quantity]]</f>
        <v>8960</v>
      </c>
      <c r="O208">
        <v>1792</v>
      </c>
      <c r="P208" t="str">
        <f>TEXT(orders[[#This Row],[Order_Date]], "dddd")</f>
        <v>Wednesday</v>
      </c>
    </row>
    <row r="209" spans="1:16" x14ac:dyDescent="0.3">
      <c r="A209" s="17">
        <v>908</v>
      </c>
      <c r="B209" t="s">
        <v>541</v>
      </c>
      <c r="C209">
        <v>28</v>
      </c>
      <c r="D209" s="17">
        <v>5</v>
      </c>
      <c r="E209" t="str">
        <f>TEXT(orders[[#This Row],[Order_Date]],"mmmm")</f>
        <v>August</v>
      </c>
      <c r="F209" s="2">
        <v>45160</v>
      </c>
      <c r="G209" s="3">
        <v>0.66070601851851851</v>
      </c>
      <c r="H209" s="2">
        <v>45162</v>
      </c>
      <c r="I209" s="3">
        <v>0.95148148148148148</v>
      </c>
      <c r="J209" t="s">
        <v>1166</v>
      </c>
      <c r="K209" t="s">
        <v>649</v>
      </c>
      <c r="L209" s="17">
        <v>2</v>
      </c>
      <c r="M209">
        <v>22</v>
      </c>
      <c r="N209">
        <f>orders[[#This Row],[products.Price (INR)]]*orders[[#This Row],[Quantity]]</f>
        <v>8890</v>
      </c>
      <c r="O209">
        <v>1778</v>
      </c>
      <c r="P209" t="str">
        <f>TEXT(orders[[#This Row],[Order_Date]], "dddd")</f>
        <v>Tuesday</v>
      </c>
    </row>
    <row r="210" spans="1:16" x14ac:dyDescent="0.3">
      <c r="A210" s="17">
        <v>913</v>
      </c>
      <c r="B210" t="s">
        <v>553</v>
      </c>
      <c r="C210">
        <v>56</v>
      </c>
      <c r="D210" s="17">
        <v>5</v>
      </c>
      <c r="E210" t="str">
        <f>TEXT(orders[[#This Row],[Order_Date]],"mmmm")</f>
        <v>December</v>
      </c>
      <c r="F210" s="2">
        <v>45270</v>
      </c>
      <c r="G210" s="3">
        <v>0.77736111111111106</v>
      </c>
      <c r="H210" s="2">
        <v>45272</v>
      </c>
      <c r="I210" s="3">
        <v>0.2341087962962963</v>
      </c>
      <c r="J210" t="s">
        <v>330</v>
      </c>
      <c r="K210" t="s">
        <v>621</v>
      </c>
      <c r="L210" s="17">
        <v>2</v>
      </c>
      <c r="M210">
        <v>5</v>
      </c>
      <c r="N210">
        <f>orders[[#This Row],[products.Price (INR)]]*orders[[#This Row],[Quantity]]</f>
        <v>6360</v>
      </c>
      <c r="O210">
        <v>1272</v>
      </c>
      <c r="P210" t="str">
        <f>TEXT(orders[[#This Row],[Order_Date]], "dddd")</f>
        <v>Sunday</v>
      </c>
    </row>
    <row r="211" spans="1:16" x14ac:dyDescent="0.3">
      <c r="A211" s="17">
        <v>919</v>
      </c>
      <c r="B211" t="s">
        <v>240</v>
      </c>
      <c r="C211">
        <v>35</v>
      </c>
      <c r="D211" s="17">
        <v>5</v>
      </c>
      <c r="E211" t="str">
        <f>TEXT(orders[[#This Row],[Order_Date]],"mmmm")</f>
        <v>February</v>
      </c>
      <c r="F211" s="2">
        <v>44985</v>
      </c>
      <c r="G211" s="3">
        <v>0.35269675925925925</v>
      </c>
      <c r="H211" s="2">
        <v>44989</v>
      </c>
      <c r="I211" s="3">
        <v>3.8078703703703703E-3</v>
      </c>
      <c r="J211" t="s">
        <v>351</v>
      </c>
      <c r="K211" t="s">
        <v>635</v>
      </c>
      <c r="L211" s="17">
        <v>4</v>
      </c>
      <c r="M211">
        <v>0</v>
      </c>
      <c r="N211">
        <f>orders[[#This Row],[products.Price (INR)]]*orders[[#This Row],[Quantity]]</f>
        <v>9325</v>
      </c>
      <c r="O211">
        <v>1865</v>
      </c>
      <c r="P211" t="str">
        <f>TEXT(orders[[#This Row],[Order_Date]], "dddd")</f>
        <v>Tuesday</v>
      </c>
    </row>
    <row r="212" spans="1:16" x14ac:dyDescent="0.3">
      <c r="A212" s="17">
        <v>934</v>
      </c>
      <c r="B212" t="s">
        <v>144</v>
      </c>
      <c r="C212">
        <v>27</v>
      </c>
      <c r="D212" s="17">
        <v>5</v>
      </c>
      <c r="E212" t="str">
        <f>TEXT(orders[[#This Row],[Order_Date]],"mmmm")</f>
        <v>August</v>
      </c>
      <c r="F212" s="2">
        <v>45160</v>
      </c>
      <c r="G212" s="3">
        <v>2.8518518518518519E-2</v>
      </c>
      <c r="H212" s="2">
        <v>45161</v>
      </c>
      <c r="I212" s="3">
        <v>0.36032407407407407</v>
      </c>
      <c r="J212" t="s">
        <v>751</v>
      </c>
      <c r="K212" t="s">
        <v>649</v>
      </c>
      <c r="L212" s="17">
        <v>1</v>
      </c>
      <c r="M212">
        <v>8</v>
      </c>
      <c r="N212">
        <f>orders[[#This Row],[products.Price (INR)]]*orders[[#This Row],[Quantity]]</f>
        <v>2740</v>
      </c>
      <c r="O212">
        <v>548</v>
      </c>
      <c r="P212" t="str">
        <f>TEXT(orders[[#This Row],[Order_Date]], "dddd")</f>
        <v>Tuesday</v>
      </c>
    </row>
    <row r="213" spans="1:16" x14ac:dyDescent="0.3">
      <c r="A213" s="17">
        <v>935</v>
      </c>
      <c r="B213" t="s">
        <v>287</v>
      </c>
      <c r="C213">
        <v>27</v>
      </c>
      <c r="D213" s="17">
        <v>5</v>
      </c>
      <c r="E213" t="str">
        <f>TEXT(orders[[#This Row],[Order_Date]],"mmmm")</f>
        <v>August</v>
      </c>
      <c r="F213" s="2">
        <v>45158</v>
      </c>
      <c r="G213" s="3">
        <v>0.40156249999999999</v>
      </c>
      <c r="H213" s="2">
        <v>45167</v>
      </c>
      <c r="I213" s="3">
        <v>0.7212615740740741</v>
      </c>
      <c r="J213" t="s">
        <v>1175</v>
      </c>
      <c r="K213" t="s">
        <v>649</v>
      </c>
      <c r="L213" s="17">
        <v>9</v>
      </c>
      <c r="M213">
        <v>17</v>
      </c>
      <c r="N213">
        <f>orders[[#This Row],[products.Price (INR)]]*orders[[#This Row],[Quantity]]</f>
        <v>2740</v>
      </c>
      <c r="O213">
        <v>548</v>
      </c>
      <c r="P213" t="str">
        <f>TEXT(orders[[#This Row],[Order_Date]], "dddd")</f>
        <v>Sunday</v>
      </c>
    </row>
    <row r="214" spans="1:16" x14ac:dyDescent="0.3">
      <c r="A214" s="17">
        <v>956</v>
      </c>
      <c r="B214" t="s">
        <v>234</v>
      </c>
      <c r="C214">
        <v>34</v>
      </c>
      <c r="D214" s="17">
        <v>5</v>
      </c>
      <c r="E214" t="str">
        <f>TEXT(orders[[#This Row],[Order_Date]],"mmmm")</f>
        <v>August</v>
      </c>
      <c r="F214" s="2">
        <v>45167</v>
      </c>
      <c r="G214" s="3">
        <v>0.20305555555555554</v>
      </c>
      <c r="H214" s="2">
        <v>45172</v>
      </c>
      <c r="I214" s="3">
        <v>0.62046296296296299</v>
      </c>
      <c r="J214" t="s">
        <v>1178</v>
      </c>
      <c r="K214" t="s">
        <v>649</v>
      </c>
      <c r="L214" s="17">
        <v>5</v>
      </c>
      <c r="M214">
        <v>14</v>
      </c>
      <c r="N214">
        <f>orders[[#This Row],[products.Price (INR)]]*orders[[#This Row],[Quantity]]</f>
        <v>6675</v>
      </c>
      <c r="O214">
        <v>1335</v>
      </c>
      <c r="P214" t="str">
        <f>TEXT(orders[[#This Row],[Order_Date]], "dddd")</f>
        <v>Tuesday</v>
      </c>
    </row>
    <row r="215" spans="1:16" x14ac:dyDescent="0.3">
      <c r="A215" s="17">
        <v>961</v>
      </c>
      <c r="B215" t="s">
        <v>108</v>
      </c>
      <c r="C215">
        <v>1</v>
      </c>
      <c r="D215" s="17">
        <v>5</v>
      </c>
      <c r="E215" t="str">
        <f>TEXT(orders[[#This Row],[Order_Date]],"mmmm")</f>
        <v>February</v>
      </c>
      <c r="F215" s="2">
        <v>44958</v>
      </c>
      <c r="G215" s="3">
        <v>0.28435185185185186</v>
      </c>
      <c r="H215" s="2">
        <v>44967</v>
      </c>
      <c r="I215" s="3">
        <v>0.87127314814814816</v>
      </c>
      <c r="J215" t="s">
        <v>699</v>
      </c>
      <c r="K215" t="s">
        <v>676</v>
      </c>
      <c r="L215" s="17">
        <v>9</v>
      </c>
      <c r="M215">
        <v>20</v>
      </c>
      <c r="N215">
        <f>orders[[#This Row],[products.Price (INR)]]*orders[[#This Row],[Quantity]]</f>
        <v>9675</v>
      </c>
      <c r="O215">
        <v>1935</v>
      </c>
      <c r="P215" t="str">
        <f>TEXT(orders[[#This Row],[Order_Date]], "dddd")</f>
        <v>Wednesday</v>
      </c>
    </row>
    <row r="216" spans="1:16" x14ac:dyDescent="0.3">
      <c r="A216" s="17">
        <v>962</v>
      </c>
      <c r="B216" t="s">
        <v>180</v>
      </c>
      <c r="C216">
        <v>17</v>
      </c>
      <c r="D216" s="17">
        <v>5</v>
      </c>
      <c r="E216" t="str">
        <f>TEXT(orders[[#This Row],[Order_Date]],"mmmm")</f>
        <v>September</v>
      </c>
      <c r="F216" s="2">
        <v>45198</v>
      </c>
      <c r="G216" s="3">
        <v>0.49714120370370368</v>
      </c>
      <c r="H216" s="2">
        <v>45200</v>
      </c>
      <c r="I216" s="3">
        <v>0.6771759259259259</v>
      </c>
      <c r="J216" t="s">
        <v>362</v>
      </c>
      <c r="K216" t="s">
        <v>621</v>
      </c>
      <c r="L216" s="17">
        <v>2</v>
      </c>
      <c r="M216">
        <v>16</v>
      </c>
      <c r="N216">
        <f>orders[[#This Row],[products.Price (INR)]]*orders[[#This Row],[Quantity]]</f>
        <v>9495</v>
      </c>
      <c r="O216">
        <v>1899</v>
      </c>
      <c r="P216" t="str">
        <f>TEXT(orders[[#This Row],[Order_Date]], "dddd")</f>
        <v>Friday</v>
      </c>
    </row>
    <row r="217" spans="1:16" x14ac:dyDescent="0.3">
      <c r="A217" s="17">
        <v>980</v>
      </c>
      <c r="B217" t="s">
        <v>407</v>
      </c>
      <c r="C217">
        <v>12</v>
      </c>
      <c r="D217" s="17">
        <v>5</v>
      </c>
      <c r="E217" t="str">
        <f>TEXT(orders[[#This Row],[Order_Date]],"mmmm")</f>
        <v>September</v>
      </c>
      <c r="F217" s="2">
        <v>45190</v>
      </c>
      <c r="G217" s="3">
        <v>0.85793981481481485</v>
      </c>
      <c r="H217" s="2">
        <v>45199</v>
      </c>
      <c r="I217" s="3">
        <v>3.0312499999999999E-2</v>
      </c>
      <c r="J217" t="s">
        <v>1185</v>
      </c>
      <c r="K217" t="s">
        <v>621</v>
      </c>
      <c r="L217" s="17">
        <v>9</v>
      </c>
      <c r="M217">
        <v>0</v>
      </c>
      <c r="N217">
        <f>orders[[#This Row],[products.Price (INR)]]*orders[[#This Row],[Quantity]]</f>
        <v>3360</v>
      </c>
      <c r="O217">
        <v>672</v>
      </c>
      <c r="P217" t="str">
        <f>TEXT(orders[[#This Row],[Order_Date]], "dddd")</f>
        <v>Thursday</v>
      </c>
    </row>
    <row r="218" spans="1:16" x14ac:dyDescent="0.3">
      <c r="A218" s="17">
        <v>991</v>
      </c>
      <c r="B218" t="s">
        <v>334</v>
      </c>
      <c r="C218">
        <v>36</v>
      </c>
      <c r="D218" s="17">
        <v>5</v>
      </c>
      <c r="E218" t="str">
        <f>TEXT(orders[[#This Row],[Order_Date]],"mmmm")</f>
        <v>February</v>
      </c>
      <c r="F218" s="2">
        <v>44966</v>
      </c>
      <c r="G218" s="3">
        <v>0.62583333333333335</v>
      </c>
      <c r="H218" s="2">
        <v>44972</v>
      </c>
      <c r="I218" s="3">
        <v>0.72009259259259262</v>
      </c>
      <c r="J218" t="s">
        <v>1188</v>
      </c>
      <c r="K218" t="s">
        <v>628</v>
      </c>
      <c r="L218" s="17">
        <v>6</v>
      </c>
      <c r="M218">
        <v>17</v>
      </c>
      <c r="N218">
        <f>orders[[#This Row],[products.Price (INR)]]*orders[[#This Row],[Quantity]]</f>
        <v>1015</v>
      </c>
      <c r="O218">
        <v>203</v>
      </c>
      <c r="P218" t="str">
        <f>TEXT(orders[[#This Row],[Order_Date]], "dddd")</f>
        <v>Thursday</v>
      </c>
    </row>
    <row r="219" spans="1:16" x14ac:dyDescent="0.3">
      <c r="A219" s="17">
        <v>993</v>
      </c>
      <c r="B219" t="s">
        <v>494</v>
      </c>
      <c r="C219">
        <v>61</v>
      </c>
      <c r="D219" s="17">
        <v>5</v>
      </c>
      <c r="E219" t="str">
        <f>TEXT(orders[[#This Row],[Order_Date]],"mmmm")</f>
        <v>October</v>
      </c>
      <c r="F219" s="2">
        <v>45207</v>
      </c>
      <c r="G219" s="3">
        <v>0.89868055555555559</v>
      </c>
      <c r="H219" s="2">
        <v>45213</v>
      </c>
      <c r="I219" s="3">
        <v>0.66386574074074078</v>
      </c>
      <c r="J219" t="s">
        <v>965</v>
      </c>
      <c r="K219" t="s">
        <v>621</v>
      </c>
      <c r="L219" s="17">
        <v>6</v>
      </c>
      <c r="M219">
        <v>15</v>
      </c>
      <c r="N219">
        <f>orders[[#This Row],[products.Price (INR)]]*orders[[#This Row],[Quantity]]</f>
        <v>4050</v>
      </c>
      <c r="O219">
        <v>810</v>
      </c>
      <c r="P219" t="str">
        <f>TEXT(orders[[#This Row],[Order_Date]], "dddd")</f>
        <v>Sunday</v>
      </c>
    </row>
    <row r="220" spans="1:16" x14ac:dyDescent="0.3">
      <c r="A220" s="17">
        <v>996</v>
      </c>
      <c r="B220" t="s">
        <v>465</v>
      </c>
      <c r="C220">
        <v>25</v>
      </c>
      <c r="D220" s="17">
        <v>5</v>
      </c>
      <c r="E220" t="str">
        <f>TEXT(orders[[#This Row],[Order_Date]],"mmmm")</f>
        <v>May</v>
      </c>
      <c r="F220" s="2">
        <v>45059</v>
      </c>
      <c r="G220" s="3">
        <v>0.2882986111111111</v>
      </c>
      <c r="H220" s="2">
        <v>45065</v>
      </c>
      <c r="I220" s="3">
        <v>0.23703703703703705</v>
      </c>
      <c r="J220" t="s">
        <v>1193</v>
      </c>
      <c r="K220" t="s">
        <v>621</v>
      </c>
      <c r="L220" s="17">
        <v>6</v>
      </c>
      <c r="M220">
        <v>5</v>
      </c>
      <c r="N220">
        <f>orders[[#This Row],[products.Price (INR)]]*orders[[#This Row],[Quantity]]</f>
        <v>6010</v>
      </c>
      <c r="O220">
        <v>1202</v>
      </c>
      <c r="P220" t="str">
        <f>TEXT(orders[[#This Row],[Order_Date]], "dddd")</f>
        <v>Saturday</v>
      </c>
    </row>
    <row r="221" spans="1:16" x14ac:dyDescent="0.3">
      <c r="A221" s="17">
        <v>26</v>
      </c>
      <c r="B221" t="s">
        <v>252</v>
      </c>
      <c r="C221">
        <v>6</v>
      </c>
      <c r="D221" s="17">
        <v>3</v>
      </c>
      <c r="E221" t="str">
        <f>TEXT(orders[[#This Row],[Order_Date]],"mmmm")</f>
        <v>March</v>
      </c>
      <c r="F221" s="2">
        <v>44991</v>
      </c>
      <c r="G221" s="3">
        <v>0.21048611111111112</v>
      </c>
      <c r="H221" s="2">
        <v>44997</v>
      </c>
      <c r="I221" s="3">
        <v>0.25429398148148147</v>
      </c>
      <c r="J221" t="s">
        <v>1195</v>
      </c>
      <c r="K221" t="s">
        <v>635</v>
      </c>
      <c r="L221" s="17">
        <v>6</v>
      </c>
      <c r="M221">
        <v>6</v>
      </c>
      <c r="N221">
        <f>orders[[#This Row],[products.Price (INR)]]*orders[[#This Row],[Quantity]]</f>
        <v>3336</v>
      </c>
      <c r="O221">
        <v>1112</v>
      </c>
      <c r="P221" t="str">
        <f>TEXT(orders[[#This Row],[Order_Date]], "dddd")</f>
        <v>Monday</v>
      </c>
    </row>
    <row r="222" spans="1:16" x14ac:dyDescent="0.3">
      <c r="A222" s="17">
        <v>8</v>
      </c>
      <c r="B222" t="s">
        <v>582</v>
      </c>
      <c r="C222">
        <v>43</v>
      </c>
      <c r="D222" s="17">
        <v>3</v>
      </c>
      <c r="E222" t="str">
        <f>TEXT(orders[[#This Row],[Order_Date]],"mmmm")</f>
        <v>November</v>
      </c>
      <c r="F222" s="2">
        <v>45238</v>
      </c>
      <c r="G222" s="3">
        <v>0.80557870370370366</v>
      </c>
      <c r="H222" s="2">
        <v>45244</v>
      </c>
      <c r="I222" s="3">
        <v>0.36440972222222223</v>
      </c>
      <c r="J222" t="s">
        <v>912</v>
      </c>
      <c r="K222" t="s">
        <v>710</v>
      </c>
      <c r="L222" s="17">
        <v>6</v>
      </c>
      <c r="M222">
        <v>8</v>
      </c>
      <c r="N222">
        <f>orders[[#This Row],[products.Price (INR)]]*orders[[#This Row],[Quantity]]</f>
        <v>2250</v>
      </c>
      <c r="O222">
        <v>750</v>
      </c>
      <c r="P222" t="str">
        <f>TEXT(orders[[#This Row],[Order_Date]], "dddd")</f>
        <v>Wednesday</v>
      </c>
    </row>
    <row r="223" spans="1:16" x14ac:dyDescent="0.3">
      <c r="A223" s="17">
        <v>33</v>
      </c>
      <c r="B223" t="s">
        <v>293</v>
      </c>
      <c r="C223">
        <v>8</v>
      </c>
      <c r="D223" s="17">
        <v>3</v>
      </c>
      <c r="E223" t="str">
        <f>TEXT(orders[[#This Row],[Order_Date]],"mmmm")</f>
        <v>April</v>
      </c>
      <c r="F223" s="2">
        <v>45031</v>
      </c>
      <c r="G223" s="3">
        <v>6.7673611111111115E-2</v>
      </c>
      <c r="H223" s="2">
        <v>45041</v>
      </c>
      <c r="I223" s="3">
        <v>9.2673611111111109E-2</v>
      </c>
      <c r="J223" t="s">
        <v>1195</v>
      </c>
      <c r="K223" t="s">
        <v>621</v>
      </c>
      <c r="L223" s="17">
        <v>10</v>
      </c>
      <c r="M223">
        <v>2</v>
      </c>
      <c r="N223">
        <f>orders[[#This Row],[products.Price (INR)]]*orders[[#This Row],[Quantity]]</f>
        <v>756</v>
      </c>
      <c r="O223">
        <v>252</v>
      </c>
      <c r="P223" t="str">
        <f>TEXT(orders[[#This Row],[Order_Date]], "dddd")</f>
        <v>Saturday</v>
      </c>
    </row>
    <row r="224" spans="1:16" x14ac:dyDescent="0.3">
      <c r="A224" s="17">
        <v>10</v>
      </c>
      <c r="B224" t="s">
        <v>594</v>
      </c>
      <c r="C224">
        <v>56</v>
      </c>
      <c r="D224" s="17">
        <v>3</v>
      </c>
      <c r="E224" t="str">
        <f>TEXT(orders[[#This Row],[Order_Date]],"mmmm")</f>
        <v>February</v>
      </c>
      <c r="F224" s="2">
        <v>44983</v>
      </c>
      <c r="G224" s="3">
        <v>1.2106481481481482E-2</v>
      </c>
      <c r="H224" s="2">
        <v>44993</v>
      </c>
      <c r="I224" s="3">
        <v>0.86646990740740737</v>
      </c>
      <c r="J224" t="s">
        <v>988</v>
      </c>
      <c r="K224" t="s">
        <v>621</v>
      </c>
      <c r="L224" s="17">
        <v>10</v>
      </c>
      <c r="M224">
        <v>20</v>
      </c>
      <c r="N224">
        <f>orders[[#This Row],[products.Price (INR)]]*orders[[#This Row],[Quantity]]</f>
        <v>3816</v>
      </c>
      <c r="O224">
        <v>1272</v>
      </c>
      <c r="P224" t="str">
        <f>TEXT(orders[[#This Row],[Order_Date]], "dddd")</f>
        <v>Sunday</v>
      </c>
    </row>
    <row r="225" spans="1:16" x14ac:dyDescent="0.3">
      <c r="A225" s="17">
        <v>12</v>
      </c>
      <c r="B225" t="s">
        <v>582</v>
      </c>
      <c r="C225">
        <v>38</v>
      </c>
      <c r="D225" s="17">
        <v>3</v>
      </c>
      <c r="E225" t="str">
        <f>TEXT(orders[[#This Row],[Order_Date]],"mmmm")</f>
        <v>July</v>
      </c>
      <c r="F225" s="2">
        <v>45119</v>
      </c>
      <c r="G225" s="3">
        <v>0.35342592592592592</v>
      </c>
      <c r="H225" s="2">
        <v>45127</v>
      </c>
      <c r="I225" s="3">
        <v>0.98260416666666661</v>
      </c>
      <c r="J225" t="s">
        <v>653</v>
      </c>
      <c r="K225" t="s">
        <v>628</v>
      </c>
      <c r="L225" s="17">
        <v>8</v>
      </c>
      <c r="M225">
        <v>23</v>
      </c>
      <c r="N225">
        <f>orders[[#This Row],[products.Price (INR)]]*orders[[#This Row],[Quantity]]</f>
        <v>1686</v>
      </c>
      <c r="O225">
        <v>562</v>
      </c>
      <c r="P225" t="str">
        <f>TEXT(orders[[#This Row],[Order_Date]], "dddd")</f>
        <v>Wednesday</v>
      </c>
    </row>
    <row r="226" spans="1:16" x14ac:dyDescent="0.3">
      <c r="A226" s="17">
        <v>23</v>
      </c>
      <c r="B226" t="s">
        <v>258</v>
      </c>
      <c r="C226">
        <v>12</v>
      </c>
      <c r="D226" s="17">
        <v>3</v>
      </c>
      <c r="E226" t="str">
        <f>TEXT(orders[[#This Row],[Order_Date]],"mmmm")</f>
        <v>May</v>
      </c>
      <c r="F226" s="2">
        <v>45051</v>
      </c>
      <c r="G226" s="3">
        <v>0.22815972222222222</v>
      </c>
      <c r="H226" s="2">
        <v>45052</v>
      </c>
      <c r="I226" s="3">
        <v>0.50861111111111112</v>
      </c>
      <c r="J226" t="s">
        <v>1021</v>
      </c>
      <c r="K226" t="s">
        <v>621</v>
      </c>
      <c r="L226" s="17">
        <v>1</v>
      </c>
      <c r="M226">
        <v>12</v>
      </c>
      <c r="N226">
        <f>orders[[#This Row],[products.Price (INR)]]*orders[[#This Row],[Quantity]]</f>
        <v>2016</v>
      </c>
      <c r="O226">
        <v>672</v>
      </c>
      <c r="P226" t="str">
        <f>TEXT(orders[[#This Row],[Order_Date]], "dddd")</f>
        <v>Friday</v>
      </c>
    </row>
    <row r="227" spans="1:16" x14ac:dyDescent="0.3">
      <c r="A227" s="17">
        <v>13</v>
      </c>
      <c r="B227" t="s">
        <v>156</v>
      </c>
      <c r="C227">
        <v>20</v>
      </c>
      <c r="D227" s="17">
        <v>3</v>
      </c>
      <c r="E227" t="str">
        <f>TEXT(orders[[#This Row],[Order_Date]],"mmmm")</f>
        <v>February</v>
      </c>
      <c r="F227" s="2">
        <v>44981</v>
      </c>
      <c r="G227" s="3">
        <v>0.69949074074074069</v>
      </c>
      <c r="H227" s="2">
        <v>44989</v>
      </c>
      <c r="I227" s="3">
        <v>0.10251157407407407</v>
      </c>
      <c r="J227" t="s">
        <v>696</v>
      </c>
      <c r="K227" t="s">
        <v>621</v>
      </c>
      <c r="L227" s="17">
        <v>8</v>
      </c>
      <c r="M227">
        <v>2</v>
      </c>
      <c r="N227">
        <f>orders[[#This Row],[products.Price (INR)]]*orders[[#This Row],[Quantity]]</f>
        <v>2091</v>
      </c>
      <c r="O227">
        <v>697</v>
      </c>
      <c r="P227" t="str">
        <f>TEXT(orders[[#This Row],[Order_Date]], "dddd")</f>
        <v>Friday</v>
      </c>
    </row>
    <row r="228" spans="1:16" x14ac:dyDescent="0.3">
      <c r="A228" s="17">
        <v>16</v>
      </c>
      <c r="B228" t="s">
        <v>90</v>
      </c>
      <c r="C228">
        <v>20</v>
      </c>
      <c r="D228" s="17">
        <v>3</v>
      </c>
      <c r="E228" t="str">
        <f>TEXT(orders[[#This Row],[Order_Date]],"mmmm")</f>
        <v>February</v>
      </c>
      <c r="F228" s="2">
        <v>44973</v>
      </c>
      <c r="G228" s="3">
        <v>0.62929398148148152</v>
      </c>
      <c r="H228" s="2">
        <v>44977</v>
      </c>
      <c r="I228" s="3">
        <v>0.92663194444444441</v>
      </c>
      <c r="J228" t="s">
        <v>837</v>
      </c>
      <c r="K228" t="s">
        <v>621</v>
      </c>
      <c r="L228" s="17">
        <v>4</v>
      </c>
      <c r="M228">
        <v>22</v>
      </c>
      <c r="N228">
        <f>orders[[#This Row],[products.Price (INR)]]*orders[[#This Row],[Quantity]]</f>
        <v>2091</v>
      </c>
      <c r="O228">
        <v>697</v>
      </c>
      <c r="P228" t="str">
        <f>TEXT(orders[[#This Row],[Order_Date]], "dddd")</f>
        <v>Thursday</v>
      </c>
    </row>
    <row r="229" spans="1:16" x14ac:dyDescent="0.3">
      <c r="A229" s="17">
        <v>24</v>
      </c>
      <c r="B229" t="s">
        <v>120</v>
      </c>
      <c r="C229">
        <v>42</v>
      </c>
      <c r="D229" s="17">
        <v>3</v>
      </c>
      <c r="E229" t="str">
        <f>TEXT(orders[[#This Row],[Order_Date]],"mmmm")</f>
        <v>July</v>
      </c>
      <c r="F229" s="2">
        <v>45132</v>
      </c>
      <c r="G229" s="3">
        <v>0.21576388888888889</v>
      </c>
      <c r="H229" s="2">
        <v>45141</v>
      </c>
      <c r="I229" s="3">
        <v>0.33165509259259257</v>
      </c>
      <c r="J229" t="s">
        <v>1210</v>
      </c>
      <c r="K229" t="s">
        <v>676</v>
      </c>
      <c r="L229" s="17">
        <v>9</v>
      </c>
      <c r="M229">
        <v>7</v>
      </c>
      <c r="N229">
        <f>orders[[#This Row],[products.Price (INR)]]*orders[[#This Row],[Quantity]]</f>
        <v>5232</v>
      </c>
      <c r="O229">
        <v>1744</v>
      </c>
      <c r="P229" t="str">
        <f>TEXT(orders[[#This Row],[Order_Date]], "dddd")</f>
        <v>Tuesday</v>
      </c>
    </row>
    <row r="230" spans="1:16" x14ac:dyDescent="0.3">
      <c r="A230" s="17">
        <v>28</v>
      </c>
      <c r="B230" t="s">
        <v>529</v>
      </c>
      <c r="C230">
        <v>42</v>
      </c>
      <c r="D230" s="17">
        <v>3</v>
      </c>
      <c r="E230" t="str">
        <f>TEXT(orders[[#This Row],[Order_Date]],"mmmm")</f>
        <v>May</v>
      </c>
      <c r="F230" s="2">
        <v>45051</v>
      </c>
      <c r="G230" s="3">
        <v>0.14265046296296297</v>
      </c>
      <c r="H230" s="2">
        <v>45056</v>
      </c>
      <c r="I230" s="3">
        <v>0.32990740740740743</v>
      </c>
      <c r="J230" t="s">
        <v>627</v>
      </c>
      <c r="K230" t="s">
        <v>676</v>
      </c>
      <c r="L230" s="17">
        <v>5</v>
      </c>
      <c r="M230">
        <v>7</v>
      </c>
      <c r="N230">
        <f>orders[[#This Row],[products.Price (INR)]]*orders[[#This Row],[Quantity]]</f>
        <v>5232</v>
      </c>
      <c r="O230">
        <v>1744</v>
      </c>
      <c r="P230" t="str">
        <f>TEXT(orders[[#This Row],[Order_Date]], "dddd")</f>
        <v>Friday</v>
      </c>
    </row>
    <row r="231" spans="1:16" x14ac:dyDescent="0.3">
      <c r="A231" s="17">
        <v>63</v>
      </c>
      <c r="B231" t="s">
        <v>344</v>
      </c>
      <c r="C231">
        <v>42</v>
      </c>
      <c r="D231" s="17">
        <v>3</v>
      </c>
      <c r="E231" t="str">
        <f>TEXT(orders[[#This Row],[Order_Date]],"mmmm")</f>
        <v>June</v>
      </c>
      <c r="F231" s="2">
        <v>45102</v>
      </c>
      <c r="G231" s="3">
        <v>0.26571759259259259</v>
      </c>
      <c r="H231" s="2">
        <v>45103</v>
      </c>
      <c r="I231" s="3">
        <v>0.65282407407407406</v>
      </c>
      <c r="J231" t="s">
        <v>669</v>
      </c>
      <c r="K231" t="s">
        <v>676</v>
      </c>
      <c r="L231" s="17">
        <v>1</v>
      </c>
      <c r="M231">
        <v>15</v>
      </c>
      <c r="N231">
        <f>orders[[#This Row],[products.Price (INR)]]*orders[[#This Row],[Quantity]]</f>
        <v>5232</v>
      </c>
      <c r="O231">
        <v>1744</v>
      </c>
      <c r="P231" t="str">
        <f>TEXT(orders[[#This Row],[Order_Date]], "dddd")</f>
        <v>Sunday</v>
      </c>
    </row>
    <row r="232" spans="1:16" x14ac:dyDescent="0.3">
      <c r="A232" s="17">
        <v>25</v>
      </c>
      <c r="B232" t="s">
        <v>547</v>
      </c>
      <c r="C232">
        <v>30</v>
      </c>
      <c r="D232" s="17">
        <v>3</v>
      </c>
      <c r="E232" t="str">
        <f>TEXT(orders[[#This Row],[Order_Date]],"mmmm")</f>
        <v>July</v>
      </c>
      <c r="F232" s="2">
        <v>45128</v>
      </c>
      <c r="G232" s="3">
        <v>0.44927083333333334</v>
      </c>
      <c r="H232" s="2">
        <v>45131</v>
      </c>
      <c r="I232" s="3">
        <v>0.60326388888888893</v>
      </c>
      <c r="J232" t="s">
        <v>920</v>
      </c>
      <c r="K232" t="s">
        <v>621</v>
      </c>
      <c r="L232" s="17">
        <v>3</v>
      </c>
      <c r="M232">
        <v>14</v>
      </c>
      <c r="N232">
        <f>orders[[#This Row],[products.Price (INR)]]*orders[[#This Row],[Quantity]]</f>
        <v>2253</v>
      </c>
      <c r="O232">
        <v>751</v>
      </c>
      <c r="P232" t="str">
        <f>TEXT(orders[[#This Row],[Order_Date]], "dddd")</f>
        <v>Friday</v>
      </c>
    </row>
    <row r="233" spans="1:16" x14ac:dyDescent="0.3">
      <c r="A233" s="17">
        <v>38</v>
      </c>
      <c r="B233" t="s">
        <v>407</v>
      </c>
      <c r="C233">
        <v>37</v>
      </c>
      <c r="D233" s="17">
        <v>3</v>
      </c>
      <c r="E233" t="str">
        <f>TEXT(orders[[#This Row],[Order_Date]],"mmmm")</f>
        <v>November</v>
      </c>
      <c r="F233" s="2">
        <v>45241</v>
      </c>
      <c r="G233" s="3">
        <v>0.52115740740740746</v>
      </c>
      <c r="H233" s="2">
        <v>45244</v>
      </c>
      <c r="I233" s="3">
        <v>0.51725694444444448</v>
      </c>
      <c r="J233" t="s">
        <v>212</v>
      </c>
      <c r="K233" t="s">
        <v>710</v>
      </c>
      <c r="L233" s="17">
        <v>3</v>
      </c>
      <c r="M233">
        <v>12</v>
      </c>
      <c r="N233">
        <f>orders[[#This Row],[products.Price (INR)]]*orders[[#This Row],[Quantity]]</f>
        <v>4284</v>
      </c>
      <c r="O233">
        <v>1428</v>
      </c>
      <c r="P233" t="str">
        <f>TEXT(orders[[#This Row],[Order_Date]], "dddd")</f>
        <v>Saturday</v>
      </c>
    </row>
    <row r="234" spans="1:16" x14ac:dyDescent="0.3">
      <c r="A234" s="17">
        <v>43</v>
      </c>
      <c r="B234" t="s">
        <v>287</v>
      </c>
      <c r="C234">
        <v>49</v>
      </c>
      <c r="D234" s="17">
        <v>3</v>
      </c>
      <c r="E234" t="str">
        <f>TEXT(orders[[#This Row],[Order_Date]],"mmmm")</f>
        <v>February</v>
      </c>
      <c r="F234" s="2">
        <v>44969</v>
      </c>
      <c r="G234" s="3">
        <v>0.93837962962962962</v>
      </c>
      <c r="H234" s="2">
        <v>44973</v>
      </c>
      <c r="I234" s="3">
        <v>0.11651620370370371</v>
      </c>
      <c r="J234" t="s">
        <v>974</v>
      </c>
      <c r="K234" t="s">
        <v>631</v>
      </c>
      <c r="L234" s="17">
        <v>4</v>
      </c>
      <c r="M234">
        <v>2</v>
      </c>
      <c r="N234">
        <f>orders[[#This Row],[products.Price (INR)]]*orders[[#This Row],[Quantity]]</f>
        <v>2709</v>
      </c>
      <c r="O234">
        <v>903</v>
      </c>
      <c r="P234" t="str">
        <f>TEXT(orders[[#This Row],[Order_Date]], "dddd")</f>
        <v>Sunday</v>
      </c>
    </row>
    <row r="235" spans="1:16" x14ac:dyDescent="0.3">
      <c r="A235" s="17">
        <v>72</v>
      </c>
      <c r="B235" t="s">
        <v>355</v>
      </c>
      <c r="C235">
        <v>26</v>
      </c>
      <c r="D235" s="17">
        <v>3</v>
      </c>
      <c r="E235" t="str">
        <f>TEXT(orders[[#This Row],[Order_Date]],"mmmm")</f>
        <v>March</v>
      </c>
      <c r="F235" s="2">
        <v>44988</v>
      </c>
      <c r="G235" s="3">
        <v>0.65932870370370367</v>
      </c>
      <c r="H235" s="2">
        <v>44997</v>
      </c>
      <c r="I235" s="3">
        <v>0.73206018518518523</v>
      </c>
      <c r="J235" t="s">
        <v>1088</v>
      </c>
      <c r="K235" t="s">
        <v>635</v>
      </c>
      <c r="L235" s="17">
        <v>9</v>
      </c>
      <c r="M235">
        <v>17</v>
      </c>
      <c r="N235">
        <f>orders[[#This Row],[products.Price (INR)]]*orders[[#This Row],[Quantity]]</f>
        <v>867</v>
      </c>
      <c r="O235">
        <v>289</v>
      </c>
      <c r="P235" t="str">
        <f>TEXT(orders[[#This Row],[Order_Date]], "dddd")</f>
        <v>Friday</v>
      </c>
    </row>
    <row r="236" spans="1:16" x14ac:dyDescent="0.3">
      <c r="A236" s="17">
        <v>74</v>
      </c>
      <c r="B236" t="s">
        <v>156</v>
      </c>
      <c r="C236">
        <v>31</v>
      </c>
      <c r="D236" s="17">
        <v>3</v>
      </c>
      <c r="E236" t="str">
        <f>TEXT(orders[[#This Row],[Order_Date]],"mmmm")</f>
        <v>January</v>
      </c>
      <c r="F236" s="2">
        <v>44927</v>
      </c>
      <c r="G236" s="3">
        <v>0.87178240740740742</v>
      </c>
      <c r="H236" s="2">
        <v>44933</v>
      </c>
      <c r="I236" s="3">
        <v>0.37642361111111111</v>
      </c>
      <c r="J236" t="s">
        <v>1225</v>
      </c>
      <c r="K236" t="s">
        <v>676</v>
      </c>
      <c r="L236" s="17">
        <v>6</v>
      </c>
      <c r="M236">
        <v>9</v>
      </c>
      <c r="N236">
        <f>orders[[#This Row],[products.Price (INR)]]*orders[[#This Row],[Quantity]]</f>
        <v>5412</v>
      </c>
      <c r="O236">
        <v>1804</v>
      </c>
      <c r="P236" t="str">
        <f>TEXT(orders[[#This Row],[Order_Date]], "dddd")</f>
        <v>Sunday</v>
      </c>
    </row>
    <row r="237" spans="1:16" x14ac:dyDescent="0.3">
      <c r="A237" s="17">
        <v>77</v>
      </c>
      <c r="B237" t="s">
        <v>180</v>
      </c>
      <c r="C237">
        <v>42</v>
      </c>
      <c r="D237" s="17">
        <v>3</v>
      </c>
      <c r="E237" t="str">
        <f>TEXT(orders[[#This Row],[Order_Date]],"mmmm")</f>
        <v>August</v>
      </c>
      <c r="F237" s="2">
        <v>45143</v>
      </c>
      <c r="G237" s="3">
        <v>4.6655092592592595E-2</v>
      </c>
      <c r="H237" s="2">
        <v>45151</v>
      </c>
      <c r="I237" s="3">
        <v>0.68115740740740738</v>
      </c>
      <c r="J237" t="s">
        <v>75</v>
      </c>
      <c r="K237" t="s">
        <v>676</v>
      </c>
      <c r="L237" s="17">
        <v>8</v>
      </c>
      <c r="M237">
        <v>16</v>
      </c>
      <c r="N237">
        <f>orders[[#This Row],[products.Price (INR)]]*orders[[#This Row],[Quantity]]</f>
        <v>5232</v>
      </c>
      <c r="O237">
        <v>1744</v>
      </c>
      <c r="P237" t="str">
        <f>TEXT(orders[[#This Row],[Order_Date]], "dddd")</f>
        <v>Saturday</v>
      </c>
    </row>
    <row r="238" spans="1:16" x14ac:dyDescent="0.3">
      <c r="A238" s="17">
        <v>82</v>
      </c>
      <c r="B238" t="s">
        <v>240</v>
      </c>
      <c r="C238">
        <v>70</v>
      </c>
      <c r="D238" s="17">
        <v>3</v>
      </c>
      <c r="E238" t="str">
        <f>TEXT(orders[[#This Row],[Order_Date]],"mmmm")</f>
        <v>August</v>
      </c>
      <c r="F238" s="2">
        <v>45142</v>
      </c>
      <c r="G238" s="3">
        <v>0.91811342592592593</v>
      </c>
      <c r="H238" s="2">
        <v>45143</v>
      </c>
      <c r="I238" s="3">
        <v>0.58903935185185186</v>
      </c>
      <c r="J238" t="s">
        <v>983</v>
      </c>
      <c r="K238" t="s">
        <v>628</v>
      </c>
      <c r="L238" s="17">
        <v>1</v>
      </c>
      <c r="M238">
        <v>14</v>
      </c>
      <c r="N238">
        <f>orders[[#This Row],[products.Price (INR)]]*orders[[#This Row],[Quantity]]</f>
        <v>2598</v>
      </c>
      <c r="O238">
        <v>866</v>
      </c>
      <c r="P238" t="str">
        <f>TEXT(orders[[#This Row],[Order_Date]], "dddd")</f>
        <v>Friday</v>
      </c>
    </row>
    <row r="239" spans="1:16" x14ac:dyDescent="0.3">
      <c r="A239" s="17">
        <v>90</v>
      </c>
      <c r="B239" t="s">
        <v>529</v>
      </c>
      <c r="C239">
        <v>41</v>
      </c>
      <c r="D239" s="17">
        <v>3</v>
      </c>
      <c r="E239" t="str">
        <f>TEXT(orders[[#This Row],[Order_Date]],"mmmm")</f>
        <v>November</v>
      </c>
      <c r="F239" s="2">
        <v>45239</v>
      </c>
      <c r="G239" s="3">
        <v>0.87101851851851853</v>
      </c>
      <c r="H239" s="2">
        <v>45248</v>
      </c>
      <c r="I239" s="3">
        <v>0.74207175925925928</v>
      </c>
      <c r="J239" t="s">
        <v>1232</v>
      </c>
      <c r="K239" t="s">
        <v>710</v>
      </c>
      <c r="L239" s="17">
        <v>9</v>
      </c>
      <c r="M239">
        <v>17</v>
      </c>
      <c r="N239">
        <f>orders[[#This Row],[products.Price (INR)]]*orders[[#This Row],[Quantity]]</f>
        <v>5931</v>
      </c>
      <c r="O239">
        <v>1977</v>
      </c>
      <c r="P239" t="str">
        <f>TEXT(orders[[#This Row],[Order_Date]], "dddd")</f>
        <v>Thursday</v>
      </c>
    </row>
    <row r="240" spans="1:16" x14ac:dyDescent="0.3">
      <c r="A240" s="17">
        <v>96</v>
      </c>
      <c r="B240" t="s">
        <v>594</v>
      </c>
      <c r="C240">
        <v>25</v>
      </c>
      <c r="D240" s="17">
        <v>3</v>
      </c>
      <c r="E240" t="str">
        <f>TEXT(orders[[#This Row],[Order_Date]],"mmmm")</f>
        <v>March</v>
      </c>
      <c r="F240" s="2">
        <v>44999</v>
      </c>
      <c r="G240" s="3">
        <v>0.62524305555555559</v>
      </c>
      <c r="H240" s="2">
        <v>45008</v>
      </c>
      <c r="I240" s="3">
        <v>0.37229166666666669</v>
      </c>
      <c r="J240" t="s">
        <v>1235</v>
      </c>
      <c r="K240" t="s">
        <v>621</v>
      </c>
      <c r="L240" s="17">
        <v>9</v>
      </c>
      <c r="M240">
        <v>8</v>
      </c>
      <c r="N240">
        <f>orders[[#This Row],[products.Price (INR)]]*orders[[#This Row],[Quantity]]</f>
        <v>3606</v>
      </c>
      <c r="O240">
        <v>1202</v>
      </c>
      <c r="P240" t="str">
        <f>TEXT(orders[[#This Row],[Order_Date]], "dddd")</f>
        <v>Tuesday</v>
      </c>
    </row>
    <row r="241" spans="1:16" x14ac:dyDescent="0.3">
      <c r="A241" s="17">
        <v>99</v>
      </c>
      <c r="B241" t="s">
        <v>311</v>
      </c>
      <c r="C241">
        <v>38</v>
      </c>
      <c r="D241" s="17">
        <v>3</v>
      </c>
      <c r="E241" t="str">
        <f>TEXT(orders[[#This Row],[Order_Date]],"mmmm")</f>
        <v>November</v>
      </c>
      <c r="F241" s="2">
        <v>45234</v>
      </c>
      <c r="G241" s="3">
        <v>0.58386574074074071</v>
      </c>
      <c r="H241" s="2">
        <v>45235</v>
      </c>
      <c r="I241" s="3">
        <v>0.65599537037037037</v>
      </c>
      <c r="J241" t="s">
        <v>1238</v>
      </c>
      <c r="K241" t="s">
        <v>628</v>
      </c>
      <c r="L241" s="17">
        <v>1</v>
      </c>
      <c r="M241">
        <v>15</v>
      </c>
      <c r="N241">
        <f>orders[[#This Row],[products.Price (INR)]]*orders[[#This Row],[Quantity]]</f>
        <v>1686</v>
      </c>
      <c r="O241">
        <v>562</v>
      </c>
      <c r="P241" t="str">
        <f>TEXT(orders[[#This Row],[Order_Date]], "dddd")</f>
        <v>Saturday</v>
      </c>
    </row>
    <row r="242" spans="1:16" x14ac:dyDescent="0.3">
      <c r="A242" s="17">
        <v>102</v>
      </c>
      <c r="B242" t="s">
        <v>488</v>
      </c>
      <c r="C242">
        <v>10</v>
      </c>
      <c r="D242" s="17">
        <v>3</v>
      </c>
      <c r="E242" t="str">
        <f>TEXT(orders[[#This Row],[Order_Date]],"mmmm")</f>
        <v>October</v>
      </c>
      <c r="F242" s="2">
        <v>45227</v>
      </c>
      <c r="G242" s="3">
        <v>0.81543981481481487</v>
      </c>
      <c r="H242" s="2">
        <v>45236</v>
      </c>
      <c r="I242" s="3">
        <v>0.29623842592592592</v>
      </c>
      <c r="J242" t="s">
        <v>1166</v>
      </c>
      <c r="K242" t="s">
        <v>628</v>
      </c>
      <c r="L242" s="17">
        <v>9</v>
      </c>
      <c r="M242">
        <v>7</v>
      </c>
      <c r="N242">
        <f>orders[[#This Row],[products.Price (INR)]]*orders[[#This Row],[Quantity]]</f>
        <v>777</v>
      </c>
      <c r="O242">
        <v>259</v>
      </c>
      <c r="P242" t="str">
        <f>TEXT(orders[[#This Row],[Order_Date]], "dddd")</f>
        <v>Saturday</v>
      </c>
    </row>
    <row r="243" spans="1:16" x14ac:dyDescent="0.3">
      <c r="A243" s="17">
        <v>103</v>
      </c>
      <c r="B243" t="s">
        <v>582</v>
      </c>
      <c r="C243">
        <v>18</v>
      </c>
      <c r="D243" s="17">
        <v>3</v>
      </c>
      <c r="E243" t="str">
        <f>TEXT(orders[[#This Row],[Order_Date]],"mmmm")</f>
        <v>February</v>
      </c>
      <c r="F243" s="2">
        <v>44958</v>
      </c>
      <c r="G243" s="3">
        <v>0.51734953703703701</v>
      </c>
      <c r="H243" s="2">
        <v>44965</v>
      </c>
      <c r="I243" s="3">
        <v>0.95253472222222224</v>
      </c>
      <c r="J243" t="s">
        <v>1243</v>
      </c>
      <c r="K243" t="s">
        <v>628</v>
      </c>
      <c r="L243" s="17">
        <v>7</v>
      </c>
      <c r="M243">
        <v>22</v>
      </c>
      <c r="N243">
        <f>orders[[#This Row],[products.Price (INR)]]*orders[[#This Row],[Quantity]]</f>
        <v>2343</v>
      </c>
      <c r="O243">
        <v>781</v>
      </c>
      <c r="P243" t="str">
        <f>TEXT(orders[[#This Row],[Order_Date]], "dddd")</f>
        <v>Wednesday</v>
      </c>
    </row>
    <row r="244" spans="1:16" x14ac:dyDescent="0.3">
      <c r="A244" s="17">
        <v>104</v>
      </c>
      <c r="B244" t="s">
        <v>494</v>
      </c>
      <c r="C244">
        <v>51</v>
      </c>
      <c r="D244" s="17">
        <v>3</v>
      </c>
      <c r="E244" t="str">
        <f>TEXT(orders[[#This Row],[Order_Date]],"mmmm")</f>
        <v>December</v>
      </c>
      <c r="F244" s="2">
        <v>45289</v>
      </c>
      <c r="G244" s="3">
        <v>7.3252314814814812E-2</v>
      </c>
      <c r="H244" s="2">
        <v>45296</v>
      </c>
      <c r="I244" s="3">
        <v>1.074074074074074E-2</v>
      </c>
      <c r="J244" t="s">
        <v>496</v>
      </c>
      <c r="K244" t="s">
        <v>676</v>
      </c>
      <c r="L244" s="17">
        <v>7</v>
      </c>
      <c r="M244">
        <v>0</v>
      </c>
      <c r="N244">
        <f>orders[[#This Row],[products.Price (INR)]]*orders[[#This Row],[Quantity]]</f>
        <v>3252</v>
      </c>
      <c r="O244">
        <v>1084</v>
      </c>
      <c r="P244" t="str">
        <f>TEXT(orders[[#This Row],[Order_Date]], "dddd")</f>
        <v>Friday</v>
      </c>
    </row>
    <row r="245" spans="1:16" x14ac:dyDescent="0.3">
      <c r="A245" s="17">
        <v>107</v>
      </c>
      <c r="B245" t="s">
        <v>258</v>
      </c>
      <c r="C245">
        <v>4</v>
      </c>
      <c r="D245" s="17">
        <v>3</v>
      </c>
      <c r="E245" t="str">
        <f>TEXT(orders[[#This Row],[Order_Date]],"mmmm")</f>
        <v>November</v>
      </c>
      <c r="F245" s="2">
        <v>45236</v>
      </c>
      <c r="G245" s="3">
        <v>0.42924768518518519</v>
      </c>
      <c r="H245" s="2">
        <v>45242</v>
      </c>
      <c r="I245" s="3">
        <v>0.5974652777777778</v>
      </c>
      <c r="J245" t="s">
        <v>1248</v>
      </c>
      <c r="K245" t="s">
        <v>710</v>
      </c>
      <c r="L245" s="17">
        <v>6</v>
      </c>
      <c r="M245">
        <v>14</v>
      </c>
      <c r="N245">
        <f>orders[[#This Row],[products.Price (INR)]]*orders[[#This Row],[Quantity]]</f>
        <v>3597</v>
      </c>
      <c r="O245">
        <v>1199</v>
      </c>
      <c r="P245" t="str">
        <f>TEXT(orders[[#This Row],[Order_Date]], "dddd")</f>
        <v>Monday</v>
      </c>
    </row>
    <row r="246" spans="1:16" x14ac:dyDescent="0.3">
      <c r="A246" s="17">
        <v>111</v>
      </c>
      <c r="B246" t="s">
        <v>67</v>
      </c>
      <c r="C246">
        <v>8</v>
      </c>
      <c r="D246" s="17">
        <v>3</v>
      </c>
      <c r="E246" t="str">
        <f>TEXT(orders[[#This Row],[Order_Date]],"mmmm")</f>
        <v>June</v>
      </c>
      <c r="F246" s="2">
        <v>45098</v>
      </c>
      <c r="G246" s="3">
        <v>0.59649305555555554</v>
      </c>
      <c r="H246" s="2">
        <v>45102</v>
      </c>
      <c r="I246" s="3">
        <v>0.87774305555555554</v>
      </c>
      <c r="J246" t="s">
        <v>1251</v>
      </c>
      <c r="K246" t="s">
        <v>621</v>
      </c>
      <c r="L246" s="17">
        <v>4</v>
      </c>
      <c r="M246">
        <v>21</v>
      </c>
      <c r="N246">
        <f>orders[[#This Row],[products.Price (INR)]]*orders[[#This Row],[Quantity]]</f>
        <v>756</v>
      </c>
      <c r="O246">
        <v>252</v>
      </c>
      <c r="P246" t="str">
        <f>TEXT(orders[[#This Row],[Order_Date]], "dddd")</f>
        <v>Wednesday</v>
      </c>
    </row>
    <row r="247" spans="1:16" x14ac:dyDescent="0.3">
      <c r="A247" s="17">
        <v>112</v>
      </c>
      <c r="B247" t="s">
        <v>150</v>
      </c>
      <c r="C247">
        <v>37</v>
      </c>
      <c r="D247" s="17">
        <v>3</v>
      </c>
      <c r="E247" t="str">
        <f>TEXT(orders[[#This Row],[Order_Date]],"mmmm")</f>
        <v>November</v>
      </c>
      <c r="F247" s="2">
        <v>45241</v>
      </c>
      <c r="G247" s="3">
        <v>0.27504629629629629</v>
      </c>
      <c r="H247" s="2">
        <v>45244</v>
      </c>
      <c r="I247" s="3">
        <v>0.66040509259259261</v>
      </c>
      <c r="J247" t="s">
        <v>1254</v>
      </c>
      <c r="K247" t="s">
        <v>710</v>
      </c>
      <c r="L247" s="17">
        <v>3</v>
      </c>
      <c r="M247">
        <v>15</v>
      </c>
      <c r="N247">
        <f>orders[[#This Row],[products.Price (INR)]]*orders[[#This Row],[Quantity]]</f>
        <v>4284</v>
      </c>
      <c r="O247">
        <v>1428</v>
      </c>
      <c r="P247" t="str">
        <f>TEXT(orders[[#This Row],[Order_Date]], "dddd")</f>
        <v>Saturday</v>
      </c>
    </row>
    <row r="248" spans="1:16" x14ac:dyDescent="0.3">
      <c r="A248" s="17">
        <v>113</v>
      </c>
      <c r="B248" t="s">
        <v>204</v>
      </c>
      <c r="C248">
        <v>1</v>
      </c>
      <c r="D248" s="17">
        <v>3</v>
      </c>
      <c r="E248" t="str">
        <f>TEXT(orders[[#This Row],[Order_Date]],"mmmm")</f>
        <v>November</v>
      </c>
      <c r="F248" s="2">
        <v>45244</v>
      </c>
      <c r="G248" s="3">
        <v>0.64618055555555554</v>
      </c>
      <c r="H248" s="2">
        <v>45253</v>
      </c>
      <c r="I248" s="3">
        <v>0.1852662037037037</v>
      </c>
      <c r="J248" t="s">
        <v>26</v>
      </c>
      <c r="K248" t="s">
        <v>676</v>
      </c>
      <c r="L248" s="17">
        <v>9</v>
      </c>
      <c r="M248">
        <v>4</v>
      </c>
      <c r="N248">
        <f>orders[[#This Row],[products.Price (INR)]]*orders[[#This Row],[Quantity]]</f>
        <v>5805</v>
      </c>
      <c r="O248">
        <v>1935</v>
      </c>
      <c r="P248" t="str">
        <f>TEXT(orders[[#This Row],[Order_Date]], "dddd")</f>
        <v>Tuesday</v>
      </c>
    </row>
    <row r="249" spans="1:16" x14ac:dyDescent="0.3">
      <c r="A249" s="17">
        <v>116</v>
      </c>
      <c r="B249" t="s">
        <v>67</v>
      </c>
      <c r="C249">
        <v>4</v>
      </c>
      <c r="D249" s="17">
        <v>3</v>
      </c>
      <c r="E249" t="str">
        <f>TEXT(orders[[#This Row],[Order_Date]],"mmmm")</f>
        <v>November</v>
      </c>
      <c r="F249" s="2">
        <v>45241</v>
      </c>
      <c r="G249" s="3">
        <v>0.60283564814814816</v>
      </c>
      <c r="H249" s="2">
        <v>45250</v>
      </c>
      <c r="I249" s="3">
        <v>0.22599537037037037</v>
      </c>
      <c r="J249" t="s">
        <v>1259</v>
      </c>
      <c r="K249" t="s">
        <v>710</v>
      </c>
      <c r="L249" s="17">
        <v>9</v>
      </c>
      <c r="M249">
        <v>5</v>
      </c>
      <c r="N249">
        <f>orders[[#This Row],[products.Price (INR)]]*orders[[#This Row],[Quantity]]</f>
        <v>3597</v>
      </c>
      <c r="O249">
        <v>1199</v>
      </c>
      <c r="P249" t="str">
        <f>TEXT(orders[[#This Row],[Order_Date]], "dddd")</f>
        <v>Saturday</v>
      </c>
    </row>
    <row r="250" spans="1:16" x14ac:dyDescent="0.3">
      <c r="A250" s="17">
        <v>117</v>
      </c>
      <c r="B250" t="s">
        <v>210</v>
      </c>
      <c r="C250">
        <v>59</v>
      </c>
      <c r="D250" s="17">
        <v>3</v>
      </c>
      <c r="E250" t="str">
        <f>TEXT(orders[[#This Row],[Order_Date]],"mmmm")</f>
        <v>August</v>
      </c>
      <c r="F250" s="2">
        <v>45158</v>
      </c>
      <c r="G250" s="3">
        <v>0.78478009259259263</v>
      </c>
      <c r="H250" s="2">
        <v>45160</v>
      </c>
      <c r="I250" s="3">
        <v>0.15487268518518518</v>
      </c>
      <c r="J250" t="s">
        <v>1262</v>
      </c>
      <c r="K250" t="s">
        <v>649</v>
      </c>
      <c r="L250" s="17">
        <v>2</v>
      </c>
      <c r="M250">
        <v>3</v>
      </c>
      <c r="N250">
        <f>orders[[#This Row],[products.Price (INR)]]*orders[[#This Row],[Quantity]]</f>
        <v>2433</v>
      </c>
      <c r="O250">
        <v>811</v>
      </c>
      <c r="P250" t="str">
        <f>TEXT(orders[[#This Row],[Order_Date]], "dddd")</f>
        <v>Sunday</v>
      </c>
    </row>
    <row r="251" spans="1:16" x14ac:dyDescent="0.3">
      <c r="A251" s="17">
        <v>121</v>
      </c>
      <c r="B251" t="s">
        <v>299</v>
      </c>
      <c r="C251">
        <v>33</v>
      </c>
      <c r="D251" s="17">
        <v>3</v>
      </c>
      <c r="E251" t="str">
        <f>TEXT(orders[[#This Row],[Order_Date]],"mmmm")</f>
        <v>February</v>
      </c>
      <c r="F251" s="2">
        <v>44962</v>
      </c>
      <c r="G251" s="3">
        <v>9.6469907407407407E-2</v>
      </c>
      <c r="H251" s="2">
        <v>44966</v>
      </c>
      <c r="I251" s="3">
        <v>0.31216435185185187</v>
      </c>
      <c r="J251" t="s">
        <v>771</v>
      </c>
      <c r="K251" t="s">
        <v>631</v>
      </c>
      <c r="L251" s="17">
        <v>4</v>
      </c>
      <c r="M251">
        <v>7</v>
      </c>
      <c r="N251">
        <f>orders[[#This Row],[products.Price (INR)]]*orders[[#This Row],[Quantity]]</f>
        <v>942</v>
      </c>
      <c r="O251">
        <v>314</v>
      </c>
      <c r="P251" t="str">
        <f>TEXT(orders[[#This Row],[Order_Date]], "dddd")</f>
        <v>Sunday</v>
      </c>
    </row>
    <row r="252" spans="1:16" x14ac:dyDescent="0.3">
      <c r="A252" s="17">
        <v>128</v>
      </c>
      <c r="B252" t="s">
        <v>395</v>
      </c>
      <c r="C252">
        <v>12</v>
      </c>
      <c r="D252" s="17">
        <v>3</v>
      </c>
      <c r="E252" t="str">
        <f>TEXT(orders[[#This Row],[Order_Date]],"mmmm")</f>
        <v>March</v>
      </c>
      <c r="F252" s="2">
        <v>44991</v>
      </c>
      <c r="G252" s="3">
        <v>0.70171296296296293</v>
      </c>
      <c r="H252" s="2">
        <v>44998</v>
      </c>
      <c r="I252" s="3">
        <v>0.63285879629629627</v>
      </c>
      <c r="J252" t="s">
        <v>1254</v>
      </c>
      <c r="K252" t="s">
        <v>621</v>
      </c>
      <c r="L252" s="17">
        <v>7</v>
      </c>
      <c r="M252">
        <v>15</v>
      </c>
      <c r="N252">
        <f>orders[[#This Row],[products.Price (INR)]]*orders[[#This Row],[Quantity]]</f>
        <v>2016</v>
      </c>
      <c r="O252">
        <v>672</v>
      </c>
      <c r="P252" t="str">
        <f>TEXT(orders[[#This Row],[Order_Date]], "dddd")</f>
        <v>Monday</v>
      </c>
    </row>
    <row r="253" spans="1:16" x14ac:dyDescent="0.3">
      <c r="A253" s="17">
        <v>148</v>
      </c>
      <c r="B253" t="s">
        <v>287</v>
      </c>
      <c r="C253">
        <v>24</v>
      </c>
      <c r="D253" s="17">
        <v>3</v>
      </c>
      <c r="E253" t="str">
        <f>TEXT(orders[[#This Row],[Order_Date]],"mmmm")</f>
        <v>December</v>
      </c>
      <c r="F253" s="2">
        <v>45265</v>
      </c>
      <c r="G253" s="3">
        <v>8.9675925925925923E-2</v>
      </c>
      <c r="H253" s="2">
        <v>45267</v>
      </c>
      <c r="I253" s="3">
        <v>0.37335648148148148</v>
      </c>
      <c r="J253" t="s">
        <v>1269</v>
      </c>
      <c r="K253" t="s">
        <v>628</v>
      </c>
      <c r="L253" s="17">
        <v>2</v>
      </c>
      <c r="M253">
        <v>8</v>
      </c>
      <c r="N253">
        <f>orders[[#This Row],[products.Price (INR)]]*orders[[#This Row],[Quantity]]</f>
        <v>1605</v>
      </c>
      <c r="O253">
        <v>535</v>
      </c>
      <c r="P253" t="str">
        <f>TEXT(orders[[#This Row],[Order_Date]], "dddd")</f>
        <v>Tuesday</v>
      </c>
    </row>
    <row r="254" spans="1:16" x14ac:dyDescent="0.3">
      <c r="A254" s="17">
        <v>149</v>
      </c>
      <c r="B254" t="s">
        <v>61</v>
      </c>
      <c r="C254">
        <v>5</v>
      </c>
      <c r="D254" s="17">
        <v>3</v>
      </c>
      <c r="E254" t="str">
        <f>TEXT(orders[[#This Row],[Order_Date]],"mmmm")</f>
        <v>October</v>
      </c>
      <c r="F254" s="2">
        <v>45205</v>
      </c>
      <c r="G254" s="3">
        <v>0.97440972222222222</v>
      </c>
      <c r="H254" s="2">
        <v>45208</v>
      </c>
      <c r="I254" s="3">
        <v>0.83972222222222226</v>
      </c>
      <c r="J254" t="s">
        <v>92</v>
      </c>
      <c r="K254" t="s">
        <v>676</v>
      </c>
      <c r="L254" s="17">
        <v>3</v>
      </c>
      <c r="M254">
        <v>20</v>
      </c>
      <c r="N254">
        <f>orders[[#This Row],[products.Price (INR)]]*orders[[#This Row],[Quantity]]</f>
        <v>4332</v>
      </c>
      <c r="O254">
        <v>1444</v>
      </c>
      <c r="P254" t="str">
        <f>TEXT(orders[[#This Row],[Order_Date]], "dddd")</f>
        <v>Friday</v>
      </c>
    </row>
    <row r="255" spans="1:16" x14ac:dyDescent="0.3">
      <c r="A255" s="17">
        <v>155</v>
      </c>
      <c r="B255" t="s">
        <v>150</v>
      </c>
      <c r="C255">
        <v>23</v>
      </c>
      <c r="D255" s="17">
        <v>3</v>
      </c>
      <c r="E255" t="str">
        <f>TEXT(orders[[#This Row],[Order_Date]],"mmmm")</f>
        <v>May</v>
      </c>
      <c r="F255" s="2">
        <v>45047</v>
      </c>
      <c r="G255" s="3">
        <v>0.61594907407407407</v>
      </c>
      <c r="H255" s="2">
        <v>45052</v>
      </c>
      <c r="I255" s="3">
        <v>3.4722222222222224E-4</v>
      </c>
      <c r="J255" t="s">
        <v>194</v>
      </c>
      <c r="K255" t="s">
        <v>621</v>
      </c>
      <c r="L255" s="17">
        <v>5</v>
      </c>
      <c r="M255">
        <v>0</v>
      </c>
      <c r="N255">
        <f>orders[[#This Row],[products.Price (INR)]]*orders[[#This Row],[Quantity]]</f>
        <v>3294</v>
      </c>
      <c r="O255">
        <v>1098</v>
      </c>
      <c r="P255" t="str">
        <f>TEXT(orders[[#This Row],[Order_Date]], "dddd")</f>
        <v>Monday</v>
      </c>
    </row>
    <row r="256" spans="1:16" x14ac:dyDescent="0.3">
      <c r="A256" s="17">
        <v>157</v>
      </c>
      <c r="B256" t="s">
        <v>126</v>
      </c>
      <c r="C256">
        <v>35</v>
      </c>
      <c r="D256" s="17">
        <v>3</v>
      </c>
      <c r="E256" t="str">
        <f>TEXT(orders[[#This Row],[Order_Date]],"mmmm")</f>
        <v>February</v>
      </c>
      <c r="F256" s="2">
        <v>44983</v>
      </c>
      <c r="G256" s="3">
        <v>0.53075231481481477</v>
      </c>
      <c r="H256" s="2">
        <v>44991</v>
      </c>
      <c r="I256" s="3">
        <v>0.48314814814814816</v>
      </c>
      <c r="J256" t="s">
        <v>675</v>
      </c>
      <c r="K256" t="s">
        <v>635</v>
      </c>
      <c r="L256" s="17">
        <v>8</v>
      </c>
      <c r="M256">
        <v>11</v>
      </c>
      <c r="N256">
        <f>orders[[#This Row],[products.Price (INR)]]*orders[[#This Row],[Quantity]]</f>
        <v>5595</v>
      </c>
      <c r="O256">
        <v>1865</v>
      </c>
      <c r="P256" t="str">
        <f>TEXT(orders[[#This Row],[Order_Date]], "dddd")</f>
        <v>Sunday</v>
      </c>
    </row>
    <row r="257" spans="1:16" x14ac:dyDescent="0.3">
      <c r="A257" s="17">
        <v>159</v>
      </c>
      <c r="B257" t="s">
        <v>570</v>
      </c>
      <c r="C257">
        <v>43</v>
      </c>
      <c r="D257" s="17">
        <v>3</v>
      </c>
      <c r="E257" t="str">
        <f>TEXT(orders[[#This Row],[Order_Date]],"mmmm")</f>
        <v>November</v>
      </c>
      <c r="F257" s="2">
        <v>45239</v>
      </c>
      <c r="G257" s="3">
        <v>0.89697916666666666</v>
      </c>
      <c r="H257" s="2">
        <v>45241</v>
      </c>
      <c r="I257" s="3">
        <v>0.20550925925925925</v>
      </c>
      <c r="J257" t="s">
        <v>236</v>
      </c>
      <c r="K257" t="s">
        <v>710</v>
      </c>
      <c r="L257" s="17">
        <v>2</v>
      </c>
      <c r="M257">
        <v>4</v>
      </c>
      <c r="N257">
        <f>orders[[#This Row],[products.Price (INR)]]*orders[[#This Row],[Quantity]]</f>
        <v>2250</v>
      </c>
      <c r="O257">
        <v>750</v>
      </c>
      <c r="P257" t="str">
        <f>TEXT(orders[[#This Row],[Order_Date]], "dddd")</f>
        <v>Thursday</v>
      </c>
    </row>
    <row r="258" spans="1:16" x14ac:dyDescent="0.3">
      <c r="A258" s="17">
        <v>160</v>
      </c>
      <c r="B258" t="s">
        <v>234</v>
      </c>
      <c r="C258">
        <v>36</v>
      </c>
      <c r="D258" s="17">
        <v>3</v>
      </c>
      <c r="E258" t="str">
        <f>TEXT(orders[[#This Row],[Order_Date]],"mmmm")</f>
        <v>June</v>
      </c>
      <c r="F258" s="2">
        <v>45079</v>
      </c>
      <c r="G258" s="3">
        <v>2.0104166666666666E-2</v>
      </c>
      <c r="H258" s="2">
        <v>45087</v>
      </c>
      <c r="I258" s="3">
        <v>0.32846064814814813</v>
      </c>
      <c r="J258" t="s">
        <v>1280</v>
      </c>
      <c r="K258" t="s">
        <v>628</v>
      </c>
      <c r="L258" s="17">
        <v>8</v>
      </c>
      <c r="M258">
        <v>7</v>
      </c>
      <c r="N258">
        <f>orders[[#This Row],[products.Price (INR)]]*orders[[#This Row],[Quantity]]</f>
        <v>609</v>
      </c>
      <c r="O258">
        <v>203</v>
      </c>
      <c r="P258" t="str">
        <f>TEXT(orders[[#This Row],[Order_Date]], "dddd")</f>
        <v>Friday</v>
      </c>
    </row>
    <row r="259" spans="1:16" x14ac:dyDescent="0.3">
      <c r="A259" s="17">
        <v>161</v>
      </c>
      <c r="B259" t="s">
        <v>334</v>
      </c>
      <c r="C259">
        <v>58</v>
      </c>
      <c r="D259" s="17">
        <v>3</v>
      </c>
      <c r="E259" t="str">
        <f>TEXT(orders[[#This Row],[Order_Date]],"mmmm")</f>
        <v>February</v>
      </c>
      <c r="F259" s="2">
        <v>44970</v>
      </c>
      <c r="G259" s="3">
        <v>0.13062499999999999</v>
      </c>
      <c r="H259" s="2">
        <v>44971</v>
      </c>
      <c r="I259" s="3">
        <v>0.96667824074074071</v>
      </c>
      <c r="J259" t="s">
        <v>260</v>
      </c>
      <c r="K259" t="s">
        <v>631</v>
      </c>
      <c r="L259" s="17">
        <v>1</v>
      </c>
      <c r="M259">
        <v>23</v>
      </c>
      <c r="N259">
        <f>orders[[#This Row],[products.Price (INR)]]*orders[[#This Row],[Quantity]]</f>
        <v>4476</v>
      </c>
      <c r="O259">
        <v>1492</v>
      </c>
      <c r="P259" t="str">
        <f>TEXT(orders[[#This Row],[Order_Date]], "dddd")</f>
        <v>Monday</v>
      </c>
    </row>
    <row r="260" spans="1:16" x14ac:dyDescent="0.3">
      <c r="A260" s="17">
        <v>162</v>
      </c>
      <c r="B260" t="s">
        <v>311</v>
      </c>
      <c r="C260">
        <v>55</v>
      </c>
      <c r="D260" s="17">
        <v>3</v>
      </c>
      <c r="E260" t="str">
        <f>TEXT(orders[[#This Row],[Order_Date]],"mmmm")</f>
        <v>August</v>
      </c>
      <c r="F260" s="2">
        <v>45165</v>
      </c>
      <c r="G260" s="3">
        <v>0.2600810185185185</v>
      </c>
      <c r="H260" s="2">
        <v>45174</v>
      </c>
      <c r="I260" s="3">
        <v>0.66232638888888884</v>
      </c>
      <c r="J260" t="s">
        <v>1188</v>
      </c>
      <c r="K260" t="s">
        <v>649</v>
      </c>
      <c r="L260" s="17">
        <v>9</v>
      </c>
      <c r="M260">
        <v>15</v>
      </c>
      <c r="N260">
        <f>orders[[#This Row],[products.Price (INR)]]*orders[[#This Row],[Quantity]]</f>
        <v>5712</v>
      </c>
      <c r="O260">
        <v>1904</v>
      </c>
      <c r="P260" t="str">
        <f>TEXT(orders[[#This Row],[Order_Date]], "dddd")</f>
        <v>Sunday</v>
      </c>
    </row>
    <row r="261" spans="1:16" x14ac:dyDescent="0.3">
      <c r="A261" s="17">
        <v>166</v>
      </c>
      <c r="B261" t="s">
        <v>222</v>
      </c>
      <c r="C261">
        <v>4</v>
      </c>
      <c r="D261" s="17">
        <v>3</v>
      </c>
      <c r="E261" t="str">
        <f>TEXT(orders[[#This Row],[Order_Date]],"mmmm")</f>
        <v>November</v>
      </c>
      <c r="F261" s="2">
        <v>45237</v>
      </c>
      <c r="G261" s="3">
        <v>0.96212962962962967</v>
      </c>
      <c r="H261" s="2">
        <v>45240</v>
      </c>
      <c r="I261" s="3">
        <v>0.25886574074074076</v>
      </c>
      <c r="J261" t="s">
        <v>1287</v>
      </c>
      <c r="K261" t="s">
        <v>710</v>
      </c>
      <c r="L261" s="17">
        <v>3</v>
      </c>
      <c r="M261">
        <v>6</v>
      </c>
      <c r="N261">
        <f>orders[[#This Row],[products.Price (INR)]]*orders[[#This Row],[Quantity]]</f>
        <v>3597</v>
      </c>
      <c r="O261">
        <v>1199</v>
      </c>
      <c r="P261" t="str">
        <f>TEXT(orders[[#This Row],[Order_Date]], "dddd")</f>
        <v>Tuesday</v>
      </c>
    </row>
    <row r="262" spans="1:16" x14ac:dyDescent="0.3">
      <c r="A262" s="17">
        <v>171</v>
      </c>
      <c r="B262" t="s">
        <v>429</v>
      </c>
      <c r="C262">
        <v>54</v>
      </c>
      <c r="D262" s="17">
        <v>3</v>
      </c>
      <c r="E262" t="str">
        <f>TEXT(orders[[#This Row],[Order_Date]],"mmmm")</f>
        <v>June</v>
      </c>
      <c r="F262" s="2">
        <v>45107</v>
      </c>
      <c r="G262" s="3">
        <v>0.49153935185185182</v>
      </c>
      <c r="H262" s="2">
        <v>45115</v>
      </c>
      <c r="I262" s="3">
        <v>0.5188194444444445</v>
      </c>
      <c r="J262" t="s">
        <v>846</v>
      </c>
      <c r="K262" t="s">
        <v>621</v>
      </c>
      <c r="L262" s="17">
        <v>8</v>
      </c>
      <c r="M262">
        <v>12</v>
      </c>
      <c r="N262">
        <f>orders[[#This Row],[products.Price (INR)]]*orders[[#This Row],[Quantity]]</f>
        <v>3708</v>
      </c>
      <c r="O262">
        <v>1236</v>
      </c>
      <c r="P262" t="str">
        <f>TEXT(orders[[#This Row],[Order_Date]], "dddd")</f>
        <v>Friday</v>
      </c>
    </row>
    <row r="263" spans="1:16" x14ac:dyDescent="0.3">
      <c r="A263" s="17">
        <v>174</v>
      </c>
      <c r="B263" t="s">
        <v>299</v>
      </c>
      <c r="C263">
        <v>4</v>
      </c>
      <c r="D263" s="17">
        <v>3</v>
      </c>
      <c r="E263" t="str">
        <f>TEXT(orders[[#This Row],[Order_Date]],"mmmm")</f>
        <v>November</v>
      </c>
      <c r="F263" s="2">
        <v>45233</v>
      </c>
      <c r="G263" s="3">
        <v>0.65231481481481479</v>
      </c>
      <c r="H263" s="2">
        <v>45243</v>
      </c>
      <c r="I263" s="3">
        <v>0.75469907407407411</v>
      </c>
      <c r="J263" t="s">
        <v>681</v>
      </c>
      <c r="K263" t="s">
        <v>710</v>
      </c>
      <c r="L263" s="17">
        <v>10</v>
      </c>
      <c r="M263">
        <v>18</v>
      </c>
      <c r="N263">
        <f>orders[[#This Row],[products.Price (INR)]]*orders[[#This Row],[Quantity]]</f>
        <v>3597</v>
      </c>
      <c r="O263">
        <v>1199</v>
      </c>
      <c r="P263" t="str">
        <f>TEXT(orders[[#This Row],[Order_Date]], "dddd")</f>
        <v>Friday</v>
      </c>
    </row>
    <row r="264" spans="1:16" x14ac:dyDescent="0.3">
      <c r="A264" s="17">
        <v>179</v>
      </c>
      <c r="B264" t="s">
        <v>470</v>
      </c>
      <c r="C264">
        <v>47</v>
      </c>
      <c r="D264" s="17">
        <v>3</v>
      </c>
      <c r="E264" t="str">
        <f>TEXT(orders[[#This Row],[Order_Date]],"mmmm")</f>
        <v>February</v>
      </c>
      <c r="F264" s="2">
        <v>44985</v>
      </c>
      <c r="G264" s="3">
        <v>0.63613425925925926</v>
      </c>
      <c r="H264" s="2">
        <v>44995</v>
      </c>
      <c r="I264" s="3">
        <v>0.60494212962962968</v>
      </c>
      <c r="J264" t="s">
        <v>742</v>
      </c>
      <c r="K264" t="s">
        <v>635</v>
      </c>
      <c r="L264" s="17">
        <v>10</v>
      </c>
      <c r="M264">
        <v>14</v>
      </c>
      <c r="N264">
        <f>orders[[#This Row],[products.Price (INR)]]*orders[[#This Row],[Quantity]]</f>
        <v>4914</v>
      </c>
      <c r="O264">
        <v>1638</v>
      </c>
      <c r="P264" t="str">
        <f>TEXT(orders[[#This Row],[Order_Date]], "dddd")</f>
        <v>Tuesday</v>
      </c>
    </row>
    <row r="265" spans="1:16" x14ac:dyDescent="0.3">
      <c r="A265" s="17">
        <v>183</v>
      </c>
      <c r="B265" t="s">
        <v>494</v>
      </c>
      <c r="C265">
        <v>48</v>
      </c>
      <c r="D265" s="17">
        <v>3</v>
      </c>
      <c r="E265" t="str">
        <f>TEXT(orders[[#This Row],[Order_Date]],"mmmm")</f>
        <v>November</v>
      </c>
      <c r="F265" s="2">
        <v>45239</v>
      </c>
      <c r="G265" s="3">
        <v>0.7581134259259259</v>
      </c>
      <c r="H265" s="2">
        <v>45241</v>
      </c>
      <c r="I265" s="3">
        <v>0.64543981481481483</v>
      </c>
      <c r="J265" t="s">
        <v>879</v>
      </c>
      <c r="K265" t="s">
        <v>710</v>
      </c>
      <c r="L265" s="17">
        <v>2</v>
      </c>
      <c r="M265">
        <v>15</v>
      </c>
      <c r="N265">
        <f>orders[[#This Row],[products.Price (INR)]]*orders[[#This Row],[Quantity]]</f>
        <v>1299</v>
      </c>
      <c r="O265">
        <v>433</v>
      </c>
      <c r="P265" t="str">
        <f>TEXT(orders[[#This Row],[Order_Date]], "dddd")</f>
        <v>Thursday</v>
      </c>
    </row>
    <row r="266" spans="1:16" x14ac:dyDescent="0.3">
      <c r="A266" s="17">
        <v>184</v>
      </c>
      <c r="B266" t="s">
        <v>174</v>
      </c>
      <c r="C266">
        <v>52</v>
      </c>
      <c r="D266" s="17">
        <v>3</v>
      </c>
      <c r="E266" t="str">
        <f>TEXT(orders[[#This Row],[Order_Date]],"mmmm")</f>
        <v>February</v>
      </c>
      <c r="F266" s="2">
        <v>44968</v>
      </c>
      <c r="G266" s="3">
        <v>0.89922453703703709</v>
      </c>
      <c r="H266" s="2">
        <v>44977</v>
      </c>
      <c r="I266" s="3">
        <v>0.20866898148148147</v>
      </c>
      <c r="J266" t="s">
        <v>702</v>
      </c>
      <c r="K266" t="s">
        <v>631</v>
      </c>
      <c r="L266" s="17">
        <v>9</v>
      </c>
      <c r="M266">
        <v>5</v>
      </c>
      <c r="N266">
        <f>orders[[#This Row],[products.Price (INR)]]*orders[[#This Row],[Quantity]]</f>
        <v>708</v>
      </c>
      <c r="O266">
        <v>236</v>
      </c>
      <c r="P266" t="str">
        <f>TEXT(orders[[#This Row],[Order_Date]], "dddd")</f>
        <v>Saturday</v>
      </c>
    </row>
    <row r="267" spans="1:16" x14ac:dyDescent="0.3">
      <c r="A267" s="17">
        <v>191</v>
      </c>
      <c r="B267" t="s">
        <v>85</v>
      </c>
      <c r="C267">
        <v>24</v>
      </c>
      <c r="D267" s="17">
        <v>3</v>
      </c>
      <c r="E267" t="str">
        <f>TEXT(orders[[#This Row],[Order_Date]],"mmmm")</f>
        <v>October</v>
      </c>
      <c r="F267" s="2">
        <v>45211</v>
      </c>
      <c r="G267" s="3">
        <v>0.7590972222222222</v>
      </c>
      <c r="H267" s="2">
        <v>45216</v>
      </c>
      <c r="I267" s="3">
        <v>0.36807870370370371</v>
      </c>
      <c r="J267" t="s">
        <v>977</v>
      </c>
      <c r="K267" t="s">
        <v>628</v>
      </c>
      <c r="L267" s="17">
        <v>5</v>
      </c>
      <c r="M267">
        <v>8</v>
      </c>
      <c r="N267">
        <f>orders[[#This Row],[products.Price (INR)]]*orders[[#This Row],[Quantity]]</f>
        <v>1605</v>
      </c>
      <c r="O267">
        <v>535</v>
      </c>
      <c r="P267" t="str">
        <f>TEXT(orders[[#This Row],[Order_Date]], "dddd")</f>
        <v>Thursday</v>
      </c>
    </row>
    <row r="268" spans="1:16" x14ac:dyDescent="0.3">
      <c r="A268" s="17">
        <v>206</v>
      </c>
      <c r="B268" t="s">
        <v>594</v>
      </c>
      <c r="C268">
        <v>68</v>
      </c>
      <c r="D268" s="17">
        <v>3</v>
      </c>
      <c r="E268" t="str">
        <f>TEXT(orders[[#This Row],[Order_Date]],"mmmm")</f>
        <v>February</v>
      </c>
      <c r="F268" s="2">
        <v>44968</v>
      </c>
      <c r="G268" s="3">
        <v>0.92518518518518522</v>
      </c>
      <c r="H268" s="2">
        <v>44970</v>
      </c>
      <c r="I268" s="3">
        <v>0.52917824074074071</v>
      </c>
      <c r="J268" t="s">
        <v>1302</v>
      </c>
      <c r="K268" t="s">
        <v>631</v>
      </c>
      <c r="L268" s="17">
        <v>2</v>
      </c>
      <c r="M268">
        <v>12</v>
      </c>
      <c r="N268">
        <f>orders[[#This Row],[products.Price (INR)]]*orders[[#This Row],[Quantity]]</f>
        <v>1791</v>
      </c>
      <c r="O268">
        <v>597</v>
      </c>
      <c r="P268" t="str">
        <f>TEXT(orders[[#This Row],[Order_Date]], "dddd")</f>
        <v>Saturday</v>
      </c>
    </row>
    <row r="269" spans="1:16" x14ac:dyDescent="0.3">
      <c r="A269" s="17">
        <v>214</v>
      </c>
      <c r="B269" t="s">
        <v>594</v>
      </c>
      <c r="C269">
        <v>13</v>
      </c>
      <c r="D269" s="17">
        <v>3</v>
      </c>
      <c r="E269" t="str">
        <f>TEXT(orders[[#This Row],[Order_Date]],"mmmm")</f>
        <v>March</v>
      </c>
      <c r="F269" s="2">
        <v>44986</v>
      </c>
      <c r="G269" s="3">
        <v>0.32633101851851853</v>
      </c>
      <c r="H269" s="2">
        <v>44992</v>
      </c>
      <c r="I269" s="3">
        <v>0.35237268518518516</v>
      </c>
      <c r="J269" t="s">
        <v>1305</v>
      </c>
      <c r="K269" t="s">
        <v>635</v>
      </c>
      <c r="L269" s="17">
        <v>6</v>
      </c>
      <c r="M269">
        <v>8</v>
      </c>
      <c r="N269">
        <f>orders[[#This Row],[products.Price (INR)]]*orders[[#This Row],[Quantity]]</f>
        <v>3423</v>
      </c>
      <c r="O269">
        <v>1141</v>
      </c>
      <c r="P269" t="str">
        <f>TEXT(orders[[#This Row],[Order_Date]], "dddd")</f>
        <v>Wednesday</v>
      </c>
    </row>
    <row r="270" spans="1:16" x14ac:dyDescent="0.3">
      <c r="A270" s="17">
        <v>220</v>
      </c>
      <c r="B270" t="s">
        <v>17</v>
      </c>
      <c r="C270">
        <v>26</v>
      </c>
      <c r="D270" s="17">
        <v>3</v>
      </c>
      <c r="E270" t="str">
        <f>TEXT(orders[[#This Row],[Order_Date]],"mmmm")</f>
        <v>March</v>
      </c>
      <c r="F270" s="2">
        <v>44991</v>
      </c>
      <c r="G270" s="3">
        <v>0.51868055555555559</v>
      </c>
      <c r="H270" s="2">
        <v>45000</v>
      </c>
      <c r="I270" s="3">
        <v>0.6124074074074074</v>
      </c>
      <c r="J270" t="s">
        <v>1308</v>
      </c>
      <c r="K270" t="s">
        <v>635</v>
      </c>
      <c r="L270" s="17">
        <v>9</v>
      </c>
      <c r="M270">
        <v>14</v>
      </c>
      <c r="N270">
        <f>orders[[#This Row],[products.Price (INR)]]*orders[[#This Row],[Quantity]]</f>
        <v>867</v>
      </c>
      <c r="O270">
        <v>289</v>
      </c>
      <c r="P270" t="str">
        <f>TEXT(orders[[#This Row],[Order_Date]], "dddd")</f>
        <v>Monday</v>
      </c>
    </row>
    <row r="271" spans="1:16" x14ac:dyDescent="0.3">
      <c r="A271" s="17">
        <v>229</v>
      </c>
      <c r="B271" t="s">
        <v>476</v>
      </c>
      <c r="C271">
        <v>49</v>
      </c>
      <c r="D271" s="17">
        <v>3</v>
      </c>
      <c r="E271" t="str">
        <f>TEXT(orders[[#This Row],[Order_Date]],"mmmm")</f>
        <v>February</v>
      </c>
      <c r="F271" s="2">
        <v>44968</v>
      </c>
      <c r="G271" s="3">
        <v>0.8719675925925926</v>
      </c>
      <c r="H271" s="2">
        <v>44977</v>
      </c>
      <c r="I271" s="3">
        <v>0.39780092592592592</v>
      </c>
      <c r="J271" t="s">
        <v>864</v>
      </c>
      <c r="K271" t="s">
        <v>631</v>
      </c>
      <c r="L271" s="17">
        <v>9</v>
      </c>
      <c r="M271">
        <v>9</v>
      </c>
      <c r="N271">
        <f>orders[[#This Row],[products.Price (INR)]]*orders[[#This Row],[Quantity]]</f>
        <v>2709</v>
      </c>
      <c r="O271">
        <v>903</v>
      </c>
      <c r="P271" t="str">
        <f>TEXT(orders[[#This Row],[Order_Date]], "dddd")</f>
        <v>Saturday</v>
      </c>
    </row>
    <row r="272" spans="1:16" x14ac:dyDescent="0.3">
      <c r="A272" s="17">
        <v>230</v>
      </c>
      <c r="B272" t="s">
        <v>328</v>
      </c>
      <c r="C272">
        <v>64</v>
      </c>
      <c r="D272" s="17">
        <v>3</v>
      </c>
      <c r="E272" t="str">
        <f>TEXT(orders[[#This Row],[Order_Date]],"mmmm")</f>
        <v>August</v>
      </c>
      <c r="F272" s="2">
        <v>45165</v>
      </c>
      <c r="G272" s="3">
        <v>0.35266203703703702</v>
      </c>
      <c r="H272" s="2">
        <v>45170</v>
      </c>
      <c r="I272" s="3">
        <v>6.653935185185185E-2</v>
      </c>
      <c r="J272" t="s">
        <v>140</v>
      </c>
      <c r="K272" t="s">
        <v>649</v>
      </c>
      <c r="L272" s="17">
        <v>5</v>
      </c>
      <c r="M272">
        <v>1</v>
      </c>
      <c r="N272">
        <f>orders[[#This Row],[products.Price (INR)]]*orders[[#This Row],[Quantity]]</f>
        <v>5634</v>
      </c>
      <c r="O272">
        <v>1878</v>
      </c>
      <c r="P272" t="str">
        <f>TEXT(orders[[#This Row],[Order_Date]], "dddd")</f>
        <v>Sunday</v>
      </c>
    </row>
    <row r="273" spans="1:16" x14ac:dyDescent="0.3">
      <c r="A273" s="17">
        <v>231</v>
      </c>
      <c r="B273" t="s">
        <v>558</v>
      </c>
      <c r="C273">
        <v>64</v>
      </c>
      <c r="D273" s="17">
        <v>3</v>
      </c>
      <c r="E273" t="str">
        <f>TEXT(orders[[#This Row],[Order_Date]],"mmmm")</f>
        <v>August</v>
      </c>
      <c r="F273" s="2">
        <v>45162</v>
      </c>
      <c r="G273" s="3">
        <v>0.385625</v>
      </c>
      <c r="H273" s="2">
        <v>45166</v>
      </c>
      <c r="I273" s="3">
        <v>0.8840393518518519</v>
      </c>
      <c r="J273" t="s">
        <v>1315</v>
      </c>
      <c r="K273" t="s">
        <v>649</v>
      </c>
      <c r="L273" s="17">
        <v>4</v>
      </c>
      <c r="M273">
        <v>21</v>
      </c>
      <c r="N273">
        <f>orders[[#This Row],[products.Price (INR)]]*orders[[#This Row],[Quantity]]</f>
        <v>5634</v>
      </c>
      <c r="O273">
        <v>1878</v>
      </c>
      <c r="P273" t="str">
        <f>TEXT(orders[[#This Row],[Order_Date]], "dddd")</f>
        <v>Thursday</v>
      </c>
    </row>
    <row r="274" spans="1:16" x14ac:dyDescent="0.3">
      <c r="A274" s="17">
        <v>232</v>
      </c>
      <c r="B274" t="s">
        <v>275</v>
      </c>
      <c r="C274">
        <v>28</v>
      </c>
      <c r="D274" s="17">
        <v>3</v>
      </c>
      <c r="E274" t="str">
        <f>TEXT(orders[[#This Row],[Order_Date]],"mmmm")</f>
        <v>August</v>
      </c>
      <c r="F274" s="2">
        <v>45160</v>
      </c>
      <c r="G274" s="3">
        <v>0.50427083333333333</v>
      </c>
      <c r="H274" s="2">
        <v>45161</v>
      </c>
      <c r="I274" s="3">
        <v>0.37502314814814813</v>
      </c>
      <c r="J274" t="s">
        <v>1318</v>
      </c>
      <c r="K274" t="s">
        <v>649</v>
      </c>
      <c r="L274" s="17">
        <v>1</v>
      </c>
      <c r="M274">
        <v>9</v>
      </c>
      <c r="N274">
        <f>orders[[#This Row],[products.Price (INR)]]*orders[[#This Row],[Quantity]]</f>
        <v>5334</v>
      </c>
      <c r="O274">
        <v>1778</v>
      </c>
      <c r="P274" t="str">
        <f>TEXT(orders[[#This Row],[Order_Date]], "dddd")</f>
        <v>Tuesday</v>
      </c>
    </row>
    <row r="275" spans="1:16" x14ac:dyDescent="0.3">
      <c r="A275" s="17">
        <v>239</v>
      </c>
      <c r="B275" t="s">
        <v>529</v>
      </c>
      <c r="C275">
        <v>27</v>
      </c>
      <c r="D275" s="17">
        <v>3</v>
      </c>
      <c r="E275" t="str">
        <f>TEXT(orders[[#This Row],[Order_Date]],"mmmm")</f>
        <v>August</v>
      </c>
      <c r="F275" s="2">
        <v>45167</v>
      </c>
      <c r="G275" s="3">
        <v>0.35677083333333331</v>
      </c>
      <c r="H275" s="2">
        <v>45175</v>
      </c>
      <c r="I275" s="3">
        <v>0.55773148148148144</v>
      </c>
      <c r="J275" t="s">
        <v>1321</v>
      </c>
      <c r="K275" t="s">
        <v>649</v>
      </c>
      <c r="L275" s="17">
        <v>8</v>
      </c>
      <c r="M275">
        <v>13</v>
      </c>
      <c r="N275">
        <f>orders[[#This Row],[products.Price (INR)]]*orders[[#This Row],[Quantity]]</f>
        <v>1644</v>
      </c>
      <c r="O275">
        <v>548</v>
      </c>
      <c r="P275" t="str">
        <f>TEXT(orders[[#This Row],[Order_Date]], "dddd")</f>
        <v>Tuesday</v>
      </c>
    </row>
    <row r="276" spans="1:16" x14ac:dyDescent="0.3">
      <c r="A276" s="17">
        <v>244</v>
      </c>
      <c r="B276" t="s">
        <v>258</v>
      </c>
      <c r="C276">
        <v>65</v>
      </c>
      <c r="D276" s="17">
        <v>3</v>
      </c>
      <c r="E276" t="str">
        <f>TEXT(orders[[#This Row],[Order_Date]],"mmmm")</f>
        <v>March</v>
      </c>
      <c r="F276" s="2">
        <v>45005</v>
      </c>
      <c r="G276" s="3">
        <v>0.62917824074074069</v>
      </c>
      <c r="H276" s="2">
        <v>45015</v>
      </c>
      <c r="I276" s="3">
        <v>0.29629629629629628</v>
      </c>
      <c r="J276" t="s">
        <v>301</v>
      </c>
      <c r="K276" t="s">
        <v>676</v>
      </c>
      <c r="L276" s="17">
        <v>10</v>
      </c>
      <c r="M276">
        <v>7</v>
      </c>
      <c r="N276">
        <f>orders[[#This Row],[products.Price (INR)]]*orders[[#This Row],[Quantity]]</f>
        <v>5685</v>
      </c>
      <c r="O276">
        <v>1895</v>
      </c>
      <c r="P276" t="str">
        <f>TEXT(orders[[#This Row],[Order_Date]], "dddd")</f>
        <v>Monday</v>
      </c>
    </row>
    <row r="277" spans="1:16" x14ac:dyDescent="0.3">
      <c r="A277" s="17">
        <v>245</v>
      </c>
      <c r="B277" t="s">
        <v>132</v>
      </c>
      <c r="C277">
        <v>50</v>
      </c>
      <c r="D277" s="17">
        <v>3</v>
      </c>
      <c r="E277" t="str">
        <f>TEXT(orders[[#This Row],[Order_Date]],"mmmm")</f>
        <v>March</v>
      </c>
      <c r="F277" s="2">
        <v>44990</v>
      </c>
      <c r="G277" s="3">
        <v>0.26766203703703706</v>
      </c>
      <c r="H277" s="2">
        <v>44996</v>
      </c>
      <c r="I277" s="3">
        <v>0.39618055555555554</v>
      </c>
      <c r="J277" t="s">
        <v>182</v>
      </c>
      <c r="K277" t="s">
        <v>635</v>
      </c>
      <c r="L277" s="17">
        <v>6</v>
      </c>
      <c r="M277">
        <v>9</v>
      </c>
      <c r="N277">
        <f>orders[[#This Row],[products.Price (INR)]]*orders[[#This Row],[Quantity]]</f>
        <v>1266</v>
      </c>
      <c r="O277">
        <v>422</v>
      </c>
      <c r="P277" t="str">
        <f>TEXT(orders[[#This Row],[Order_Date]], "dddd")</f>
        <v>Sunday</v>
      </c>
    </row>
    <row r="278" spans="1:16" x14ac:dyDescent="0.3">
      <c r="A278" s="17">
        <v>257</v>
      </c>
      <c r="B278" t="s">
        <v>465</v>
      </c>
      <c r="C278">
        <v>21</v>
      </c>
      <c r="D278" s="17">
        <v>3</v>
      </c>
      <c r="E278" t="str">
        <f>TEXT(orders[[#This Row],[Order_Date]],"mmmm")</f>
        <v>August</v>
      </c>
      <c r="F278" s="2">
        <v>45160</v>
      </c>
      <c r="G278" s="3">
        <v>0.65484953703703708</v>
      </c>
      <c r="H278" s="2">
        <v>45162</v>
      </c>
      <c r="I278" s="3">
        <v>0.94420138888888894</v>
      </c>
      <c r="J278" t="s">
        <v>63</v>
      </c>
      <c r="K278" t="s">
        <v>649</v>
      </c>
      <c r="L278" s="17">
        <v>2</v>
      </c>
      <c r="M278">
        <v>22</v>
      </c>
      <c r="N278">
        <f>orders[[#This Row],[products.Price (INR)]]*orders[[#This Row],[Quantity]]</f>
        <v>4683</v>
      </c>
      <c r="O278">
        <v>1561</v>
      </c>
      <c r="P278" t="str">
        <f>TEXT(orders[[#This Row],[Order_Date]], "dddd")</f>
        <v>Tuesday</v>
      </c>
    </row>
    <row r="279" spans="1:16" x14ac:dyDescent="0.3">
      <c r="A279" s="17">
        <v>261</v>
      </c>
      <c r="B279" t="s">
        <v>258</v>
      </c>
      <c r="C279">
        <v>37</v>
      </c>
      <c r="D279" s="17">
        <v>3</v>
      </c>
      <c r="E279" t="str">
        <f>TEXT(orders[[#This Row],[Order_Date]],"mmmm")</f>
        <v>November</v>
      </c>
      <c r="F279" s="2">
        <v>45236</v>
      </c>
      <c r="G279" s="3">
        <v>0.58599537037037042</v>
      </c>
      <c r="H279" s="2">
        <v>45242</v>
      </c>
      <c r="I279" s="3">
        <v>0.84568287037037038</v>
      </c>
      <c r="J279" t="s">
        <v>403</v>
      </c>
      <c r="K279" t="s">
        <v>710</v>
      </c>
      <c r="L279" s="17">
        <v>6</v>
      </c>
      <c r="M279">
        <v>20</v>
      </c>
      <c r="N279">
        <f>orders[[#This Row],[products.Price (INR)]]*orders[[#This Row],[Quantity]]</f>
        <v>4284</v>
      </c>
      <c r="O279">
        <v>1428</v>
      </c>
      <c r="P279" t="str">
        <f>TEXT(orders[[#This Row],[Order_Date]], "dddd")</f>
        <v>Monday</v>
      </c>
    </row>
    <row r="280" spans="1:16" x14ac:dyDescent="0.3">
      <c r="A280" s="17">
        <v>262</v>
      </c>
      <c r="B280" t="s">
        <v>240</v>
      </c>
      <c r="C280">
        <v>49</v>
      </c>
      <c r="D280" s="17">
        <v>3</v>
      </c>
      <c r="E280" t="str">
        <f>TEXT(orders[[#This Row],[Order_Date]],"mmmm")</f>
        <v>February</v>
      </c>
      <c r="F280" s="2">
        <v>44964</v>
      </c>
      <c r="G280" s="3">
        <v>0.33699074074074076</v>
      </c>
      <c r="H280" s="2">
        <v>44968</v>
      </c>
      <c r="I280" s="3">
        <v>4.6493055555555558E-2</v>
      </c>
      <c r="J280" t="s">
        <v>809</v>
      </c>
      <c r="K280" t="s">
        <v>631</v>
      </c>
      <c r="L280" s="17">
        <v>4</v>
      </c>
      <c r="M280">
        <v>1</v>
      </c>
      <c r="N280">
        <f>orders[[#This Row],[products.Price (INR)]]*orders[[#This Row],[Quantity]]</f>
        <v>2709</v>
      </c>
      <c r="O280">
        <v>903</v>
      </c>
      <c r="P280" t="str">
        <f>TEXT(orders[[#This Row],[Order_Date]], "dddd")</f>
        <v>Tuesday</v>
      </c>
    </row>
    <row r="281" spans="1:16" x14ac:dyDescent="0.3">
      <c r="A281" s="17">
        <v>264</v>
      </c>
      <c r="B281" t="s">
        <v>73</v>
      </c>
      <c r="C281">
        <v>52</v>
      </c>
      <c r="D281" s="17">
        <v>3</v>
      </c>
      <c r="E281" t="str">
        <f>TEXT(orders[[#This Row],[Order_Date]],"mmmm")</f>
        <v>February</v>
      </c>
      <c r="F281" s="2">
        <v>44966</v>
      </c>
      <c r="G281" s="3">
        <v>0.2328587962962963</v>
      </c>
      <c r="H281" s="2">
        <v>44975</v>
      </c>
      <c r="I281" s="3">
        <v>0.65539351851851857</v>
      </c>
      <c r="J281" t="s">
        <v>641</v>
      </c>
      <c r="K281" t="s">
        <v>631</v>
      </c>
      <c r="L281" s="17">
        <v>9</v>
      </c>
      <c r="M281">
        <v>15</v>
      </c>
      <c r="N281">
        <f>orders[[#This Row],[products.Price (INR)]]*orders[[#This Row],[Quantity]]</f>
        <v>708</v>
      </c>
      <c r="O281">
        <v>236</v>
      </c>
      <c r="P281" t="str">
        <f>TEXT(orders[[#This Row],[Order_Date]], "dddd")</f>
        <v>Thursday</v>
      </c>
    </row>
    <row r="282" spans="1:16" x14ac:dyDescent="0.3">
      <c r="A282" s="17">
        <v>267</v>
      </c>
      <c r="B282" t="s">
        <v>339</v>
      </c>
      <c r="C282">
        <v>35</v>
      </c>
      <c r="D282" s="17">
        <v>3</v>
      </c>
      <c r="E282" t="str">
        <f>TEXT(orders[[#This Row],[Order_Date]],"mmmm")</f>
        <v>March</v>
      </c>
      <c r="F282" s="2">
        <v>44989</v>
      </c>
      <c r="G282" s="3">
        <v>0.56871527777777775</v>
      </c>
      <c r="H282" s="2">
        <v>44997</v>
      </c>
      <c r="I282" s="3">
        <v>0.16111111111111112</v>
      </c>
      <c r="J282" t="s">
        <v>1336</v>
      </c>
      <c r="K282" t="s">
        <v>635</v>
      </c>
      <c r="L282" s="17">
        <v>8</v>
      </c>
      <c r="M282">
        <v>3</v>
      </c>
      <c r="N282">
        <f>orders[[#This Row],[products.Price (INR)]]*orders[[#This Row],[Quantity]]</f>
        <v>5595</v>
      </c>
      <c r="O282">
        <v>1865</v>
      </c>
      <c r="P282" t="str">
        <f>TEXT(orders[[#This Row],[Order_Date]], "dddd")</f>
        <v>Saturday</v>
      </c>
    </row>
    <row r="283" spans="1:16" x14ac:dyDescent="0.3">
      <c r="A283" s="17">
        <v>280</v>
      </c>
      <c r="B283" t="s">
        <v>30</v>
      </c>
      <c r="C283">
        <v>19</v>
      </c>
      <c r="D283" s="17">
        <v>3</v>
      </c>
      <c r="E283" t="str">
        <f>TEXT(orders[[#This Row],[Order_Date]],"mmmm")</f>
        <v>February</v>
      </c>
      <c r="F283" s="2">
        <v>44964</v>
      </c>
      <c r="G283" s="3">
        <v>0.73943287037037042</v>
      </c>
      <c r="H283" s="2">
        <v>44969</v>
      </c>
      <c r="I283" s="3">
        <v>0.68825231481481486</v>
      </c>
      <c r="J283" t="s">
        <v>92</v>
      </c>
      <c r="K283" t="s">
        <v>631</v>
      </c>
      <c r="L283" s="17">
        <v>5</v>
      </c>
      <c r="M283">
        <v>16</v>
      </c>
      <c r="N283">
        <f>orders[[#This Row],[products.Price (INR)]]*orders[[#This Row],[Quantity]]</f>
        <v>3702</v>
      </c>
      <c r="O283">
        <v>1234</v>
      </c>
      <c r="P283" t="str">
        <f>TEXT(orders[[#This Row],[Order_Date]], "dddd")</f>
        <v>Tuesday</v>
      </c>
    </row>
    <row r="284" spans="1:16" x14ac:dyDescent="0.3">
      <c r="A284" s="17">
        <v>281</v>
      </c>
      <c r="B284" t="s">
        <v>61</v>
      </c>
      <c r="C284">
        <v>15</v>
      </c>
      <c r="D284" s="17">
        <v>3</v>
      </c>
      <c r="E284" t="str">
        <f>TEXT(orders[[#This Row],[Order_Date]],"mmmm")</f>
        <v>September</v>
      </c>
      <c r="F284" s="2">
        <v>45190</v>
      </c>
      <c r="G284" s="3">
        <v>0.85887731481481477</v>
      </c>
      <c r="H284" s="2">
        <v>45194</v>
      </c>
      <c r="I284" s="3">
        <v>0.43557870370370372</v>
      </c>
      <c r="J284" t="s">
        <v>537</v>
      </c>
      <c r="K284" t="s">
        <v>621</v>
      </c>
      <c r="L284" s="17">
        <v>4</v>
      </c>
      <c r="M284">
        <v>10</v>
      </c>
      <c r="N284">
        <f>orders[[#This Row],[products.Price (INR)]]*orders[[#This Row],[Quantity]]</f>
        <v>4464</v>
      </c>
      <c r="O284">
        <v>1488</v>
      </c>
      <c r="P284" t="str">
        <f>TEXT(orders[[#This Row],[Order_Date]], "dddd")</f>
        <v>Thursday</v>
      </c>
    </row>
    <row r="285" spans="1:16" x14ac:dyDescent="0.3">
      <c r="A285" s="17">
        <v>286</v>
      </c>
      <c r="B285" t="s">
        <v>588</v>
      </c>
      <c r="C285">
        <v>50</v>
      </c>
      <c r="D285" s="17">
        <v>3</v>
      </c>
      <c r="E285" t="str">
        <f>TEXT(orders[[#This Row],[Order_Date]],"mmmm")</f>
        <v>March</v>
      </c>
      <c r="F285" s="2">
        <v>44991</v>
      </c>
      <c r="G285" s="3">
        <v>0.83726851851851847</v>
      </c>
      <c r="H285" s="2">
        <v>44997</v>
      </c>
      <c r="I285" s="3">
        <v>0.11211805555555555</v>
      </c>
      <c r="J285" t="s">
        <v>1343</v>
      </c>
      <c r="K285" t="s">
        <v>635</v>
      </c>
      <c r="L285" s="17">
        <v>6</v>
      </c>
      <c r="M285">
        <v>2</v>
      </c>
      <c r="N285">
        <f>orders[[#This Row],[products.Price (INR)]]*orders[[#This Row],[Quantity]]</f>
        <v>1266</v>
      </c>
      <c r="O285">
        <v>422</v>
      </c>
      <c r="P285" t="str">
        <f>TEXT(orders[[#This Row],[Order_Date]], "dddd")</f>
        <v>Monday</v>
      </c>
    </row>
    <row r="286" spans="1:16" x14ac:dyDescent="0.3">
      <c r="A286" s="17">
        <v>290</v>
      </c>
      <c r="B286" t="s">
        <v>476</v>
      </c>
      <c r="C286">
        <v>69</v>
      </c>
      <c r="D286" s="17">
        <v>3</v>
      </c>
      <c r="E286" t="str">
        <f>TEXT(orders[[#This Row],[Order_Date]],"mmmm")</f>
        <v>March</v>
      </c>
      <c r="F286" s="2">
        <v>44991</v>
      </c>
      <c r="G286" s="3">
        <v>0.43562499999999998</v>
      </c>
      <c r="H286" s="2">
        <v>44995</v>
      </c>
      <c r="I286" s="3">
        <v>0.6066435185185185</v>
      </c>
      <c r="J286" t="s">
        <v>783</v>
      </c>
      <c r="K286" t="s">
        <v>635</v>
      </c>
      <c r="L286" s="17">
        <v>4</v>
      </c>
      <c r="M286">
        <v>14</v>
      </c>
      <c r="N286">
        <f>orders[[#This Row],[products.Price (INR)]]*orders[[#This Row],[Quantity]]</f>
        <v>2994</v>
      </c>
      <c r="O286">
        <v>998</v>
      </c>
      <c r="P286" t="str">
        <f>TEXT(orders[[#This Row],[Order_Date]], "dddd")</f>
        <v>Monday</v>
      </c>
    </row>
    <row r="287" spans="1:16" x14ac:dyDescent="0.3">
      <c r="A287" s="17">
        <v>297</v>
      </c>
      <c r="B287" t="s">
        <v>293</v>
      </c>
      <c r="C287">
        <v>13</v>
      </c>
      <c r="D287" s="17">
        <v>3</v>
      </c>
      <c r="E287" t="str">
        <f>TEXT(orders[[#This Row],[Order_Date]],"mmmm")</f>
        <v>February</v>
      </c>
      <c r="F287" s="2">
        <v>44985</v>
      </c>
      <c r="G287" s="3">
        <v>0.84408564814814813</v>
      </c>
      <c r="H287" s="2">
        <v>44990</v>
      </c>
      <c r="I287" s="3">
        <v>0.8697569444444444</v>
      </c>
      <c r="J287" t="s">
        <v>601</v>
      </c>
      <c r="K287" t="s">
        <v>635</v>
      </c>
      <c r="L287" s="17">
        <v>5</v>
      </c>
      <c r="M287">
        <v>20</v>
      </c>
      <c r="N287">
        <f>orders[[#This Row],[products.Price (INR)]]*orders[[#This Row],[Quantity]]</f>
        <v>3423</v>
      </c>
      <c r="O287">
        <v>1141</v>
      </c>
      <c r="P287" t="str">
        <f>TEXT(orders[[#This Row],[Order_Date]], "dddd")</f>
        <v>Tuesday</v>
      </c>
    </row>
    <row r="288" spans="1:16" x14ac:dyDescent="0.3">
      <c r="A288" s="17">
        <v>301</v>
      </c>
      <c r="B288" t="s">
        <v>424</v>
      </c>
      <c r="C288">
        <v>6</v>
      </c>
      <c r="D288" s="17">
        <v>3</v>
      </c>
      <c r="E288" t="str">
        <f>TEXT(orders[[#This Row],[Order_Date]],"mmmm")</f>
        <v>February</v>
      </c>
      <c r="F288" s="2">
        <v>44984</v>
      </c>
      <c r="G288" s="3">
        <v>0.2669212962962963</v>
      </c>
      <c r="H288" s="2">
        <v>44989</v>
      </c>
      <c r="I288" s="3">
        <v>0.70296296296296301</v>
      </c>
      <c r="J288" t="s">
        <v>318</v>
      </c>
      <c r="K288" t="s">
        <v>635</v>
      </c>
      <c r="L288" s="17">
        <v>5</v>
      </c>
      <c r="M288">
        <v>16</v>
      </c>
      <c r="N288">
        <f>orders[[#This Row],[products.Price (INR)]]*orders[[#This Row],[Quantity]]</f>
        <v>3336</v>
      </c>
      <c r="O288">
        <v>1112</v>
      </c>
      <c r="P288" t="str">
        <f>TEXT(orders[[#This Row],[Order_Date]], "dddd")</f>
        <v>Monday</v>
      </c>
    </row>
    <row r="289" spans="1:16" x14ac:dyDescent="0.3">
      <c r="A289" s="17">
        <v>304</v>
      </c>
      <c r="B289" t="s">
        <v>529</v>
      </c>
      <c r="C289">
        <v>67</v>
      </c>
      <c r="D289" s="17">
        <v>3</v>
      </c>
      <c r="E289" t="str">
        <f>TEXT(orders[[#This Row],[Order_Date]],"mmmm")</f>
        <v>March</v>
      </c>
      <c r="F289" s="2">
        <v>44997</v>
      </c>
      <c r="G289" s="3">
        <v>0.39199074074074075</v>
      </c>
      <c r="H289" s="2">
        <v>45004</v>
      </c>
      <c r="I289" s="3">
        <v>0.96501157407407412</v>
      </c>
      <c r="J289" t="s">
        <v>508</v>
      </c>
      <c r="K289" t="s">
        <v>621</v>
      </c>
      <c r="L289" s="17">
        <v>7</v>
      </c>
      <c r="M289">
        <v>23</v>
      </c>
      <c r="N289">
        <f>orders[[#This Row],[products.Price (INR)]]*orders[[#This Row],[Quantity]]</f>
        <v>4122</v>
      </c>
      <c r="O289">
        <v>1374</v>
      </c>
      <c r="P289" t="str">
        <f>TEXT(orders[[#This Row],[Order_Date]], "dddd")</f>
        <v>Sunday</v>
      </c>
    </row>
    <row r="290" spans="1:16" x14ac:dyDescent="0.3">
      <c r="A290" s="17">
        <v>310</v>
      </c>
      <c r="B290" t="s">
        <v>372</v>
      </c>
      <c r="C290">
        <v>38</v>
      </c>
      <c r="D290" s="17">
        <v>3</v>
      </c>
      <c r="E290" t="str">
        <f>TEXT(orders[[#This Row],[Order_Date]],"mmmm")</f>
        <v>August</v>
      </c>
      <c r="F290" s="2">
        <v>45158</v>
      </c>
      <c r="G290" s="3">
        <v>0.51692129629629635</v>
      </c>
      <c r="H290" s="2">
        <v>45162</v>
      </c>
      <c r="I290" s="3">
        <v>0.65472222222222221</v>
      </c>
      <c r="J290" t="s">
        <v>1142</v>
      </c>
      <c r="K290" t="s">
        <v>628</v>
      </c>
      <c r="L290" s="17">
        <v>4</v>
      </c>
      <c r="M290">
        <v>15</v>
      </c>
      <c r="N290">
        <f>orders[[#This Row],[products.Price (INR)]]*orders[[#This Row],[Quantity]]</f>
        <v>1686</v>
      </c>
      <c r="O290">
        <v>562</v>
      </c>
      <c r="P290" t="str">
        <f>TEXT(orders[[#This Row],[Order_Date]], "dddd")</f>
        <v>Sunday</v>
      </c>
    </row>
    <row r="291" spans="1:16" x14ac:dyDescent="0.3">
      <c r="A291" s="17">
        <v>317</v>
      </c>
      <c r="B291" t="s">
        <v>96</v>
      </c>
      <c r="C291">
        <v>29</v>
      </c>
      <c r="D291" s="17">
        <v>3</v>
      </c>
      <c r="E291" t="str">
        <f>TEXT(orders[[#This Row],[Order_Date]],"mmmm")</f>
        <v>March</v>
      </c>
      <c r="F291" s="2">
        <v>44992</v>
      </c>
      <c r="G291" s="3">
        <v>0.7857291666666667</v>
      </c>
      <c r="H291" s="2">
        <v>45000</v>
      </c>
      <c r="I291" s="3">
        <v>0.67557870370370365</v>
      </c>
      <c r="J291" t="s">
        <v>496</v>
      </c>
      <c r="K291" t="s">
        <v>635</v>
      </c>
      <c r="L291" s="17">
        <v>8</v>
      </c>
      <c r="M291">
        <v>16</v>
      </c>
      <c r="N291">
        <f>orders[[#This Row],[products.Price (INR)]]*orders[[#This Row],[Quantity]]</f>
        <v>3756</v>
      </c>
      <c r="O291">
        <v>1252</v>
      </c>
      <c r="P291" t="str">
        <f>TEXT(orders[[#This Row],[Order_Date]], "dddd")</f>
        <v>Tuesday</v>
      </c>
    </row>
    <row r="292" spans="1:16" x14ac:dyDescent="0.3">
      <c r="A292" s="17">
        <v>326</v>
      </c>
      <c r="B292" t="s">
        <v>529</v>
      </c>
      <c r="C292">
        <v>34</v>
      </c>
      <c r="D292" s="17">
        <v>3</v>
      </c>
      <c r="E292" t="str">
        <f>TEXT(orders[[#This Row],[Order_Date]],"mmmm")</f>
        <v>August</v>
      </c>
      <c r="F292" s="2">
        <v>45165</v>
      </c>
      <c r="G292" s="3">
        <v>0.65214120370370365</v>
      </c>
      <c r="H292" s="2">
        <v>45172</v>
      </c>
      <c r="I292" s="3">
        <v>0.64828703703703705</v>
      </c>
      <c r="J292" t="s">
        <v>19</v>
      </c>
      <c r="K292" t="s">
        <v>649</v>
      </c>
      <c r="L292" s="17">
        <v>7</v>
      </c>
      <c r="M292">
        <v>15</v>
      </c>
      <c r="N292">
        <f>orders[[#This Row],[products.Price (INR)]]*orders[[#This Row],[Quantity]]</f>
        <v>4005</v>
      </c>
      <c r="O292">
        <v>1335</v>
      </c>
      <c r="P292" t="str">
        <f>TEXT(orders[[#This Row],[Order_Date]], "dddd")</f>
        <v>Sunday</v>
      </c>
    </row>
    <row r="293" spans="1:16" x14ac:dyDescent="0.3">
      <c r="A293" s="17">
        <v>328</v>
      </c>
      <c r="B293" t="s">
        <v>156</v>
      </c>
      <c r="C293">
        <v>23</v>
      </c>
      <c r="D293" s="17">
        <v>3</v>
      </c>
      <c r="E293" t="str">
        <f>TEXT(orders[[#This Row],[Order_Date]],"mmmm")</f>
        <v>April</v>
      </c>
      <c r="F293" s="2">
        <v>45033</v>
      </c>
      <c r="G293" s="3">
        <v>0.74418981481481483</v>
      </c>
      <c r="H293" s="2">
        <v>45038</v>
      </c>
      <c r="I293" s="3">
        <v>0.37451388888888887</v>
      </c>
      <c r="J293" t="s">
        <v>283</v>
      </c>
      <c r="K293" t="s">
        <v>621</v>
      </c>
      <c r="L293" s="17">
        <v>5</v>
      </c>
      <c r="M293">
        <v>8</v>
      </c>
      <c r="N293">
        <f>orders[[#This Row],[products.Price (INR)]]*orders[[#This Row],[Quantity]]</f>
        <v>3294</v>
      </c>
      <c r="O293">
        <v>1098</v>
      </c>
      <c r="P293" t="str">
        <f>TEXT(orders[[#This Row],[Order_Date]], "dddd")</f>
        <v>Monday</v>
      </c>
    </row>
    <row r="294" spans="1:16" x14ac:dyDescent="0.3">
      <c r="A294" s="17">
        <v>329</v>
      </c>
      <c r="B294" t="s">
        <v>570</v>
      </c>
      <c r="C294">
        <v>17</v>
      </c>
      <c r="D294" s="17">
        <v>3</v>
      </c>
      <c r="E294" t="str">
        <f>TEXT(orders[[#This Row],[Order_Date]],"mmmm")</f>
        <v>August</v>
      </c>
      <c r="F294" s="2">
        <v>45164</v>
      </c>
      <c r="G294" s="3">
        <v>9.8645833333333335E-2</v>
      </c>
      <c r="H294" s="2">
        <v>45173</v>
      </c>
      <c r="I294" s="3">
        <v>0.13115740740740742</v>
      </c>
      <c r="J294" t="s">
        <v>1034</v>
      </c>
      <c r="K294" t="s">
        <v>621</v>
      </c>
      <c r="L294" s="17">
        <v>9</v>
      </c>
      <c r="M294">
        <v>3</v>
      </c>
      <c r="N294">
        <f>orders[[#This Row],[products.Price (INR)]]*orders[[#This Row],[Quantity]]</f>
        <v>5697</v>
      </c>
      <c r="O294">
        <v>1899</v>
      </c>
      <c r="P294" t="str">
        <f>TEXT(orders[[#This Row],[Order_Date]], "dddd")</f>
        <v>Saturday</v>
      </c>
    </row>
    <row r="295" spans="1:16" x14ac:dyDescent="0.3">
      <c r="A295" s="17">
        <v>337</v>
      </c>
      <c r="B295" t="s">
        <v>61</v>
      </c>
      <c r="C295">
        <v>24</v>
      </c>
      <c r="D295" s="17">
        <v>3</v>
      </c>
      <c r="E295" t="str">
        <f>TEXT(orders[[#This Row],[Order_Date]],"mmmm")</f>
        <v>May</v>
      </c>
      <c r="F295" s="2">
        <v>45062</v>
      </c>
      <c r="G295" s="3">
        <v>0.59805555555555556</v>
      </c>
      <c r="H295" s="2">
        <v>45068</v>
      </c>
      <c r="I295" s="3">
        <v>0.85153935185185181</v>
      </c>
      <c r="J295" t="s">
        <v>1081</v>
      </c>
      <c r="K295" t="s">
        <v>628</v>
      </c>
      <c r="L295" s="17">
        <v>6</v>
      </c>
      <c r="M295">
        <v>20</v>
      </c>
      <c r="N295">
        <f>orders[[#This Row],[products.Price (INR)]]*orders[[#This Row],[Quantity]]</f>
        <v>1605</v>
      </c>
      <c r="O295">
        <v>535</v>
      </c>
      <c r="P295" t="str">
        <f>TEXT(orders[[#This Row],[Order_Date]], "dddd")</f>
        <v>Tuesday</v>
      </c>
    </row>
    <row r="296" spans="1:16" x14ac:dyDescent="0.3">
      <c r="A296" s="17">
        <v>338</v>
      </c>
      <c r="B296" t="s">
        <v>524</v>
      </c>
      <c r="C296">
        <v>21</v>
      </c>
      <c r="D296" s="17">
        <v>3</v>
      </c>
      <c r="E296" t="str">
        <f>TEXT(orders[[#This Row],[Order_Date]],"mmmm")</f>
        <v>August</v>
      </c>
      <c r="F296" s="2">
        <v>45158</v>
      </c>
      <c r="G296" s="3">
        <v>0.59434027777777776</v>
      </c>
      <c r="H296" s="2">
        <v>45166</v>
      </c>
      <c r="I296" s="3">
        <v>6.535879629629629E-2</v>
      </c>
      <c r="J296" t="s">
        <v>19</v>
      </c>
      <c r="K296" t="s">
        <v>649</v>
      </c>
      <c r="L296" s="17">
        <v>8</v>
      </c>
      <c r="M296">
        <v>1</v>
      </c>
      <c r="N296">
        <f>orders[[#This Row],[products.Price (INR)]]*orders[[#This Row],[Quantity]]</f>
        <v>4683</v>
      </c>
      <c r="O296">
        <v>1561</v>
      </c>
      <c r="P296" t="str">
        <f>TEXT(orders[[#This Row],[Order_Date]], "dddd")</f>
        <v>Sunday</v>
      </c>
    </row>
    <row r="297" spans="1:16" x14ac:dyDescent="0.3">
      <c r="A297" s="17">
        <v>340</v>
      </c>
      <c r="B297" t="s">
        <v>459</v>
      </c>
      <c r="C297">
        <v>38</v>
      </c>
      <c r="D297" s="17">
        <v>3</v>
      </c>
      <c r="E297" t="str">
        <f>TEXT(orders[[#This Row],[Order_Date]],"mmmm")</f>
        <v>July</v>
      </c>
      <c r="F297" s="2">
        <v>45121</v>
      </c>
      <c r="G297" s="3">
        <v>0.32848379629629632</v>
      </c>
      <c r="H297" s="2">
        <v>45129</v>
      </c>
      <c r="I297" s="3">
        <v>0.1222337962962963</v>
      </c>
      <c r="J297" t="s">
        <v>236</v>
      </c>
      <c r="K297" t="s">
        <v>628</v>
      </c>
      <c r="L297" s="17">
        <v>8</v>
      </c>
      <c r="M297">
        <v>2</v>
      </c>
      <c r="N297">
        <f>orders[[#This Row],[products.Price (INR)]]*orders[[#This Row],[Quantity]]</f>
        <v>1686</v>
      </c>
      <c r="O297">
        <v>562</v>
      </c>
      <c r="P297" t="str">
        <f>TEXT(orders[[#This Row],[Order_Date]], "dddd")</f>
        <v>Friday</v>
      </c>
    </row>
    <row r="298" spans="1:16" x14ac:dyDescent="0.3">
      <c r="A298" s="17">
        <v>343</v>
      </c>
      <c r="B298" t="s">
        <v>49</v>
      </c>
      <c r="C298">
        <v>66</v>
      </c>
      <c r="D298" s="17">
        <v>3</v>
      </c>
      <c r="E298" t="str">
        <f>TEXT(orders[[#This Row],[Order_Date]],"mmmm")</f>
        <v>March</v>
      </c>
      <c r="F298" s="2">
        <v>44991</v>
      </c>
      <c r="G298" s="3">
        <v>0.59212962962962967</v>
      </c>
      <c r="H298" s="2">
        <v>44994</v>
      </c>
      <c r="I298" s="3">
        <v>0.39380787037037035</v>
      </c>
      <c r="J298" t="s">
        <v>443</v>
      </c>
      <c r="K298" t="s">
        <v>635</v>
      </c>
      <c r="L298" s="17">
        <v>3</v>
      </c>
      <c r="M298">
        <v>9</v>
      </c>
      <c r="N298">
        <f>orders[[#This Row],[products.Price (INR)]]*orders[[#This Row],[Quantity]]</f>
        <v>1830</v>
      </c>
      <c r="O298">
        <v>610</v>
      </c>
      <c r="P298" t="str">
        <f>TEXT(orders[[#This Row],[Order_Date]], "dddd")</f>
        <v>Monday</v>
      </c>
    </row>
    <row r="299" spans="1:16" x14ac:dyDescent="0.3">
      <c r="A299" s="17">
        <v>350</v>
      </c>
      <c r="B299" t="s">
        <v>132</v>
      </c>
      <c r="C299">
        <v>19</v>
      </c>
      <c r="D299" s="17">
        <v>3</v>
      </c>
      <c r="E299" t="str">
        <f>TEXT(orders[[#This Row],[Order_Date]],"mmmm")</f>
        <v>February</v>
      </c>
      <c r="F299" s="2">
        <v>44970</v>
      </c>
      <c r="G299" s="3">
        <v>0.51593750000000005</v>
      </c>
      <c r="H299" s="2">
        <v>44979</v>
      </c>
      <c r="I299" s="3">
        <v>0.68483796296296295</v>
      </c>
      <c r="J299" t="s">
        <v>104</v>
      </c>
      <c r="K299" t="s">
        <v>631</v>
      </c>
      <c r="L299" s="17">
        <v>9</v>
      </c>
      <c r="M299">
        <v>16</v>
      </c>
      <c r="N299">
        <f>orders[[#This Row],[products.Price (INR)]]*orders[[#This Row],[Quantity]]</f>
        <v>3702</v>
      </c>
      <c r="O299">
        <v>1234</v>
      </c>
      <c r="P299" t="str">
        <f>TEXT(orders[[#This Row],[Order_Date]], "dddd")</f>
        <v>Monday</v>
      </c>
    </row>
    <row r="300" spans="1:16" x14ac:dyDescent="0.3">
      <c r="A300" s="17">
        <v>364</v>
      </c>
      <c r="B300" t="s">
        <v>30</v>
      </c>
      <c r="C300">
        <v>43</v>
      </c>
      <c r="D300" s="17">
        <v>3</v>
      </c>
      <c r="E300" t="str">
        <f>TEXT(orders[[#This Row],[Order_Date]],"mmmm")</f>
        <v>November</v>
      </c>
      <c r="F300" s="2">
        <v>45238</v>
      </c>
      <c r="G300" s="3">
        <v>0.25626157407407407</v>
      </c>
      <c r="H300" s="2">
        <v>45239</v>
      </c>
      <c r="I300" s="3">
        <v>0.19274305555555554</v>
      </c>
      <c r="J300" t="s">
        <v>368</v>
      </c>
      <c r="K300" t="s">
        <v>710</v>
      </c>
      <c r="L300" s="17">
        <v>1</v>
      </c>
      <c r="M300">
        <v>4</v>
      </c>
      <c r="N300">
        <f>orders[[#This Row],[products.Price (INR)]]*orders[[#This Row],[Quantity]]</f>
        <v>2250</v>
      </c>
      <c r="O300">
        <v>750</v>
      </c>
      <c r="P300" t="str">
        <f>TEXT(orders[[#This Row],[Order_Date]], "dddd")</f>
        <v>Wednesday</v>
      </c>
    </row>
    <row r="301" spans="1:16" x14ac:dyDescent="0.3">
      <c r="A301" s="17">
        <v>366</v>
      </c>
      <c r="B301" t="s">
        <v>210</v>
      </c>
      <c r="C301">
        <v>3</v>
      </c>
      <c r="D301" s="17">
        <v>3</v>
      </c>
      <c r="E301" t="str">
        <f>TEXT(orders[[#This Row],[Order_Date]],"mmmm")</f>
        <v>February</v>
      </c>
      <c r="F301" s="2">
        <v>44965</v>
      </c>
      <c r="G301" s="3">
        <v>0.96929398148148149</v>
      </c>
      <c r="H301" s="2">
        <v>44973</v>
      </c>
      <c r="I301" s="3">
        <v>0.45252314814814815</v>
      </c>
      <c r="J301" t="s">
        <v>104</v>
      </c>
      <c r="K301" t="s">
        <v>631</v>
      </c>
      <c r="L301" s="17">
        <v>8</v>
      </c>
      <c r="M301">
        <v>10</v>
      </c>
      <c r="N301">
        <f>orders[[#This Row],[products.Price (INR)]]*orders[[#This Row],[Quantity]]</f>
        <v>4602</v>
      </c>
      <c r="O301">
        <v>1534</v>
      </c>
      <c r="P301" t="str">
        <f>TEXT(orders[[#This Row],[Order_Date]], "dddd")</f>
        <v>Wednesday</v>
      </c>
    </row>
    <row r="302" spans="1:16" x14ac:dyDescent="0.3">
      <c r="A302" s="17">
        <v>368</v>
      </c>
      <c r="B302" t="s">
        <v>264</v>
      </c>
      <c r="C302">
        <v>6</v>
      </c>
      <c r="D302" s="17">
        <v>3</v>
      </c>
      <c r="E302" t="str">
        <f>TEXT(orders[[#This Row],[Order_Date]],"mmmm")</f>
        <v>March</v>
      </c>
      <c r="F302" s="2">
        <v>44989</v>
      </c>
      <c r="G302" s="3">
        <v>0.96067129629629633</v>
      </c>
      <c r="H302" s="2">
        <v>44991</v>
      </c>
      <c r="I302" s="3">
        <v>0.11956018518518519</v>
      </c>
      <c r="J302" t="s">
        <v>1034</v>
      </c>
      <c r="K302" t="s">
        <v>635</v>
      </c>
      <c r="L302" s="17">
        <v>2</v>
      </c>
      <c r="M302">
        <v>2</v>
      </c>
      <c r="N302">
        <f>orders[[#This Row],[products.Price (INR)]]*orders[[#This Row],[Quantity]]</f>
        <v>3336</v>
      </c>
      <c r="O302">
        <v>1112</v>
      </c>
      <c r="P302" t="str">
        <f>TEXT(orders[[#This Row],[Order_Date]], "dddd")</f>
        <v>Saturday</v>
      </c>
    </row>
    <row r="303" spans="1:16" x14ac:dyDescent="0.3">
      <c r="A303" s="17">
        <v>369</v>
      </c>
      <c r="B303" t="s">
        <v>96</v>
      </c>
      <c r="C303">
        <v>63</v>
      </c>
      <c r="D303" s="17">
        <v>3</v>
      </c>
      <c r="E303" t="str">
        <f>TEXT(orders[[#This Row],[Order_Date]],"mmmm")</f>
        <v>August</v>
      </c>
      <c r="F303" s="2">
        <v>45145</v>
      </c>
      <c r="G303" s="3">
        <v>0.30814814814814817</v>
      </c>
      <c r="H303" s="2">
        <v>45153</v>
      </c>
      <c r="I303" s="3">
        <v>0.18645833333333334</v>
      </c>
      <c r="J303" t="s">
        <v>1018</v>
      </c>
      <c r="K303" t="s">
        <v>676</v>
      </c>
      <c r="L303" s="17">
        <v>8</v>
      </c>
      <c r="M303">
        <v>4</v>
      </c>
      <c r="N303">
        <f>orders[[#This Row],[products.Price (INR)]]*orders[[#This Row],[Quantity]]</f>
        <v>4044</v>
      </c>
      <c r="O303">
        <v>1348</v>
      </c>
      <c r="P303" t="str">
        <f>TEXT(orders[[#This Row],[Order_Date]], "dddd")</f>
        <v>Monday</v>
      </c>
    </row>
    <row r="304" spans="1:16" x14ac:dyDescent="0.3">
      <c r="A304" s="17">
        <v>372</v>
      </c>
      <c r="B304" t="s">
        <v>49</v>
      </c>
      <c r="C304">
        <v>25</v>
      </c>
      <c r="D304" s="17">
        <v>3</v>
      </c>
      <c r="E304" t="str">
        <f>TEXT(orders[[#This Row],[Order_Date]],"mmmm")</f>
        <v>November</v>
      </c>
      <c r="F304" s="2">
        <v>45238</v>
      </c>
      <c r="G304" s="3">
        <v>0.79473379629629626</v>
      </c>
      <c r="H304" s="2">
        <v>45248</v>
      </c>
      <c r="I304" s="3">
        <v>0.76997685185185183</v>
      </c>
      <c r="J304" t="s">
        <v>248</v>
      </c>
      <c r="K304" t="s">
        <v>621</v>
      </c>
      <c r="L304" s="17">
        <v>10</v>
      </c>
      <c r="M304">
        <v>18</v>
      </c>
      <c r="N304">
        <f>orders[[#This Row],[products.Price (INR)]]*orders[[#This Row],[Quantity]]</f>
        <v>3606</v>
      </c>
      <c r="O304">
        <v>1202</v>
      </c>
      <c r="P304" t="str">
        <f>TEXT(orders[[#This Row],[Order_Date]], "dddd")</f>
        <v>Wednesday</v>
      </c>
    </row>
    <row r="305" spans="1:16" x14ac:dyDescent="0.3">
      <c r="A305" s="17">
        <v>381</v>
      </c>
      <c r="B305" t="s">
        <v>90</v>
      </c>
      <c r="C305">
        <v>25</v>
      </c>
      <c r="D305" s="17">
        <v>3</v>
      </c>
      <c r="E305" t="str">
        <f>TEXT(orders[[#This Row],[Order_Date]],"mmmm")</f>
        <v>January</v>
      </c>
      <c r="F305" s="2">
        <v>44951</v>
      </c>
      <c r="G305" s="3">
        <v>0.7708680555555556</v>
      </c>
      <c r="H305" s="2">
        <v>44954</v>
      </c>
      <c r="I305" s="3">
        <v>0.26465277777777779</v>
      </c>
      <c r="J305" t="s">
        <v>508</v>
      </c>
      <c r="K305" t="s">
        <v>621</v>
      </c>
      <c r="L305" s="17">
        <v>3</v>
      </c>
      <c r="M305">
        <v>6</v>
      </c>
      <c r="N305">
        <f>orders[[#This Row],[products.Price (INR)]]*orders[[#This Row],[Quantity]]</f>
        <v>3606</v>
      </c>
      <c r="O305">
        <v>1202</v>
      </c>
      <c r="P305" t="str">
        <f>TEXT(orders[[#This Row],[Order_Date]], "dddd")</f>
        <v>Wednesday</v>
      </c>
    </row>
    <row r="306" spans="1:16" x14ac:dyDescent="0.3">
      <c r="A306" s="17">
        <v>384</v>
      </c>
      <c r="B306" t="s">
        <v>37</v>
      </c>
      <c r="C306">
        <v>25</v>
      </c>
      <c r="D306" s="17">
        <v>3</v>
      </c>
      <c r="E306" t="str">
        <f>TEXT(orders[[#This Row],[Order_Date]],"mmmm")</f>
        <v>May</v>
      </c>
      <c r="F306" s="2">
        <v>45057</v>
      </c>
      <c r="G306" s="3">
        <v>0.70690972222222226</v>
      </c>
      <c r="H306" s="2">
        <v>45061</v>
      </c>
      <c r="I306" s="3">
        <v>0.58140046296296299</v>
      </c>
      <c r="J306" t="s">
        <v>478</v>
      </c>
      <c r="K306" t="s">
        <v>621</v>
      </c>
      <c r="L306" s="17">
        <v>4</v>
      </c>
      <c r="M306">
        <v>13</v>
      </c>
      <c r="N306">
        <f>orders[[#This Row],[products.Price (INR)]]*orders[[#This Row],[Quantity]]</f>
        <v>3606</v>
      </c>
      <c r="O306">
        <v>1202</v>
      </c>
      <c r="P306" t="str">
        <f>TEXT(orders[[#This Row],[Order_Date]], "dddd")</f>
        <v>Thursday</v>
      </c>
    </row>
    <row r="307" spans="1:16" x14ac:dyDescent="0.3">
      <c r="A307" s="17">
        <v>400</v>
      </c>
      <c r="B307" t="s">
        <v>500</v>
      </c>
      <c r="C307">
        <v>45</v>
      </c>
      <c r="D307" s="17">
        <v>3</v>
      </c>
      <c r="E307" t="str">
        <f>TEXT(orders[[#This Row],[Order_Date]],"mmmm")</f>
        <v>May</v>
      </c>
      <c r="F307" s="2">
        <v>45053</v>
      </c>
      <c r="G307" s="3">
        <v>0.58681712962962962</v>
      </c>
      <c r="H307" s="2">
        <v>45061</v>
      </c>
      <c r="I307" s="3">
        <v>0.75755787037037037</v>
      </c>
      <c r="J307" t="s">
        <v>719</v>
      </c>
      <c r="K307" t="s">
        <v>628</v>
      </c>
      <c r="L307" s="17">
        <v>8</v>
      </c>
      <c r="M307">
        <v>18</v>
      </c>
      <c r="N307">
        <f>orders[[#This Row],[products.Price (INR)]]*orders[[#This Row],[Quantity]]</f>
        <v>2166</v>
      </c>
      <c r="O307">
        <v>722</v>
      </c>
      <c r="P307" t="str">
        <f>TEXT(orders[[#This Row],[Order_Date]], "dddd")</f>
        <v>Sunday</v>
      </c>
    </row>
    <row r="308" spans="1:16" x14ac:dyDescent="0.3">
      <c r="A308" s="17">
        <v>407</v>
      </c>
      <c r="B308" t="s">
        <v>447</v>
      </c>
      <c r="C308">
        <v>69</v>
      </c>
      <c r="D308" s="17">
        <v>3</v>
      </c>
      <c r="E308" t="str">
        <f>TEXT(orders[[#This Row],[Order_Date]],"mmmm")</f>
        <v>February</v>
      </c>
      <c r="F308" s="2">
        <v>44983</v>
      </c>
      <c r="G308" s="3">
        <v>0.36957175925925928</v>
      </c>
      <c r="H308" s="2">
        <v>44985</v>
      </c>
      <c r="I308" s="3">
        <v>0.17342592592592593</v>
      </c>
      <c r="J308" t="s">
        <v>745</v>
      </c>
      <c r="K308" t="s">
        <v>635</v>
      </c>
      <c r="L308" s="17">
        <v>2</v>
      </c>
      <c r="M308">
        <v>4</v>
      </c>
      <c r="N308">
        <f>orders[[#This Row],[products.Price (INR)]]*orders[[#This Row],[Quantity]]</f>
        <v>2994</v>
      </c>
      <c r="O308">
        <v>998</v>
      </c>
      <c r="P308" t="str">
        <f>TEXT(orders[[#This Row],[Order_Date]], "dddd")</f>
        <v>Sunday</v>
      </c>
    </row>
    <row r="309" spans="1:16" x14ac:dyDescent="0.3">
      <c r="A309" s="17">
        <v>418</v>
      </c>
      <c r="B309" t="s">
        <v>418</v>
      </c>
      <c r="C309">
        <v>64</v>
      </c>
      <c r="D309" s="17">
        <v>3</v>
      </c>
      <c r="E309" t="str">
        <f>TEXT(orders[[#This Row],[Order_Date]],"mmmm")</f>
        <v>August</v>
      </c>
      <c r="F309" s="2">
        <v>45162</v>
      </c>
      <c r="G309" s="3">
        <v>0.55372685185185189</v>
      </c>
      <c r="H309" s="2">
        <v>45170</v>
      </c>
      <c r="I309" s="3">
        <v>0.4841435185185185</v>
      </c>
      <c r="J309" t="s">
        <v>51</v>
      </c>
      <c r="K309" t="s">
        <v>649</v>
      </c>
      <c r="L309" s="17">
        <v>8</v>
      </c>
      <c r="M309">
        <v>11</v>
      </c>
      <c r="N309">
        <f>orders[[#This Row],[products.Price (INR)]]*orders[[#This Row],[Quantity]]</f>
        <v>5634</v>
      </c>
      <c r="O309">
        <v>1878</v>
      </c>
      <c r="P309" t="str">
        <f>TEXT(orders[[#This Row],[Order_Date]], "dddd")</f>
        <v>Thursday</v>
      </c>
    </row>
    <row r="310" spans="1:16" x14ac:dyDescent="0.3">
      <c r="A310" s="17">
        <v>419</v>
      </c>
      <c r="B310" t="s">
        <v>395</v>
      </c>
      <c r="C310">
        <v>47</v>
      </c>
      <c r="D310" s="17">
        <v>3</v>
      </c>
      <c r="E310" t="str">
        <f>TEXT(orders[[#This Row],[Order_Date]],"mmmm")</f>
        <v>March</v>
      </c>
      <c r="F310" s="2">
        <v>44990</v>
      </c>
      <c r="G310" s="3">
        <v>0.72142361111111108</v>
      </c>
      <c r="H310" s="2">
        <v>44996</v>
      </c>
      <c r="I310" s="3">
        <v>0.5788888888888889</v>
      </c>
      <c r="J310" t="s">
        <v>751</v>
      </c>
      <c r="K310" t="s">
        <v>635</v>
      </c>
      <c r="L310" s="17">
        <v>6</v>
      </c>
      <c r="M310">
        <v>13</v>
      </c>
      <c r="N310">
        <f>orders[[#This Row],[products.Price (INR)]]*orders[[#This Row],[Quantity]]</f>
        <v>4914</v>
      </c>
      <c r="O310">
        <v>1638</v>
      </c>
      <c r="P310" t="str">
        <f>TEXT(orders[[#This Row],[Order_Date]], "dddd")</f>
        <v>Sunday</v>
      </c>
    </row>
    <row r="311" spans="1:16" x14ac:dyDescent="0.3">
      <c r="A311" s="17">
        <v>420</v>
      </c>
      <c r="B311" t="s">
        <v>246</v>
      </c>
      <c r="C311">
        <v>6</v>
      </c>
      <c r="D311" s="17">
        <v>3</v>
      </c>
      <c r="E311" t="str">
        <f>TEXT(orders[[#This Row],[Order_Date]],"mmmm")</f>
        <v>February</v>
      </c>
      <c r="F311" s="2">
        <v>44984</v>
      </c>
      <c r="G311" s="3">
        <v>0.35856481481481484</v>
      </c>
      <c r="H311" s="2">
        <v>44985</v>
      </c>
      <c r="I311" s="3">
        <v>5.1967592592592595E-3</v>
      </c>
      <c r="J311" t="s">
        <v>318</v>
      </c>
      <c r="K311" t="s">
        <v>635</v>
      </c>
      <c r="L311" s="17">
        <v>1</v>
      </c>
      <c r="M311">
        <v>0</v>
      </c>
      <c r="N311">
        <f>orders[[#This Row],[products.Price (INR)]]*orders[[#This Row],[Quantity]]</f>
        <v>3336</v>
      </c>
      <c r="O311">
        <v>1112</v>
      </c>
      <c r="P311" t="str">
        <f>TEXT(orders[[#This Row],[Order_Date]], "dddd")</f>
        <v>Monday</v>
      </c>
    </row>
    <row r="312" spans="1:16" x14ac:dyDescent="0.3">
      <c r="A312" s="17">
        <v>439</v>
      </c>
      <c r="B312" t="s">
        <v>234</v>
      </c>
      <c r="C312">
        <v>12</v>
      </c>
      <c r="D312" s="17">
        <v>3</v>
      </c>
      <c r="E312" t="str">
        <f>TEXT(orders[[#This Row],[Order_Date]],"mmmm")</f>
        <v>December</v>
      </c>
      <c r="F312" s="2">
        <v>45273</v>
      </c>
      <c r="G312" s="3">
        <v>0.37234953703703705</v>
      </c>
      <c r="H312" s="2">
        <v>45282</v>
      </c>
      <c r="I312" s="3">
        <v>0.53548611111111111</v>
      </c>
      <c r="J312" t="s">
        <v>437</v>
      </c>
      <c r="K312" t="s">
        <v>621</v>
      </c>
      <c r="L312" s="17">
        <v>9</v>
      </c>
      <c r="M312">
        <v>12</v>
      </c>
      <c r="N312">
        <f>orders[[#This Row],[products.Price (INR)]]*orders[[#This Row],[Quantity]]</f>
        <v>2016</v>
      </c>
      <c r="O312">
        <v>672</v>
      </c>
      <c r="P312" t="str">
        <f>TEXT(orders[[#This Row],[Order_Date]], "dddd")</f>
        <v>Wednesday</v>
      </c>
    </row>
    <row r="313" spans="1:16" x14ac:dyDescent="0.3">
      <c r="A313" s="17">
        <v>442</v>
      </c>
      <c r="B313" t="s">
        <v>150</v>
      </c>
      <c r="C313">
        <v>3</v>
      </c>
      <c r="D313" s="17">
        <v>3</v>
      </c>
      <c r="E313" t="str">
        <f>TEXT(orders[[#This Row],[Order_Date]],"mmmm")</f>
        <v>February</v>
      </c>
      <c r="F313" s="2">
        <v>44965</v>
      </c>
      <c r="G313" s="3">
        <v>0.75231481481481477</v>
      </c>
      <c r="H313" s="2">
        <v>44972</v>
      </c>
      <c r="I313" s="3">
        <v>0.33725694444444443</v>
      </c>
      <c r="J313" t="s">
        <v>146</v>
      </c>
      <c r="K313" t="s">
        <v>631</v>
      </c>
      <c r="L313" s="17">
        <v>7</v>
      </c>
      <c r="M313">
        <v>8</v>
      </c>
      <c r="N313">
        <f>orders[[#This Row],[products.Price (INR)]]*orders[[#This Row],[Quantity]]</f>
        <v>4602</v>
      </c>
      <c r="O313">
        <v>1534</v>
      </c>
      <c r="P313" t="str">
        <f>TEXT(orders[[#This Row],[Order_Date]], "dddd")</f>
        <v>Wednesday</v>
      </c>
    </row>
    <row r="314" spans="1:16" x14ac:dyDescent="0.3">
      <c r="A314" s="17">
        <v>443</v>
      </c>
      <c r="B314" t="s">
        <v>287</v>
      </c>
      <c r="C314">
        <v>49</v>
      </c>
      <c r="D314" s="17">
        <v>3</v>
      </c>
      <c r="E314" t="str">
        <f>TEXT(orders[[#This Row],[Order_Date]],"mmmm")</f>
        <v>February</v>
      </c>
      <c r="F314" s="2">
        <v>44961</v>
      </c>
      <c r="G314" s="3">
        <v>0.93216435185185187</v>
      </c>
      <c r="H314" s="2">
        <v>44970</v>
      </c>
      <c r="I314" s="3">
        <v>9.4444444444444442E-2</v>
      </c>
      <c r="J314" t="s">
        <v>1402</v>
      </c>
      <c r="K314" t="s">
        <v>631</v>
      </c>
      <c r="L314" s="17">
        <v>9</v>
      </c>
      <c r="M314">
        <v>2</v>
      </c>
      <c r="N314">
        <f>orders[[#This Row],[products.Price (INR)]]*orders[[#This Row],[Quantity]]</f>
        <v>2709</v>
      </c>
      <c r="O314">
        <v>903</v>
      </c>
      <c r="P314" t="str">
        <f>TEXT(orders[[#This Row],[Order_Date]], "dddd")</f>
        <v>Saturday</v>
      </c>
    </row>
    <row r="315" spans="1:16" x14ac:dyDescent="0.3">
      <c r="A315" s="17">
        <v>444</v>
      </c>
      <c r="B315" t="s">
        <v>138</v>
      </c>
      <c r="C315">
        <v>60</v>
      </c>
      <c r="D315" s="17">
        <v>3</v>
      </c>
      <c r="E315" t="str">
        <f>TEXT(orders[[#This Row],[Order_Date]],"mmmm")</f>
        <v>November</v>
      </c>
      <c r="F315" s="2">
        <v>45232</v>
      </c>
      <c r="G315" s="3">
        <v>4.2511574074074077E-2</v>
      </c>
      <c r="H315" s="2">
        <v>45239</v>
      </c>
      <c r="I315" s="3">
        <v>0.41273148148148148</v>
      </c>
      <c r="J315" t="s">
        <v>1031</v>
      </c>
      <c r="K315" t="s">
        <v>710</v>
      </c>
      <c r="L315" s="17">
        <v>7</v>
      </c>
      <c r="M315">
        <v>9</v>
      </c>
      <c r="N315">
        <f>orders[[#This Row],[products.Price (INR)]]*orders[[#This Row],[Quantity]]</f>
        <v>2481</v>
      </c>
      <c r="O315">
        <v>827</v>
      </c>
      <c r="P315" t="str">
        <f>TEXT(orders[[#This Row],[Order_Date]], "dddd")</f>
        <v>Thursday</v>
      </c>
    </row>
    <row r="316" spans="1:16" x14ac:dyDescent="0.3">
      <c r="A316" s="17">
        <v>452</v>
      </c>
      <c r="B316" t="s">
        <v>281</v>
      </c>
      <c r="C316">
        <v>70</v>
      </c>
      <c r="D316" s="17">
        <v>3</v>
      </c>
      <c r="E316" t="str">
        <f>TEXT(orders[[#This Row],[Order_Date]],"mmmm")</f>
        <v>July</v>
      </c>
      <c r="F316" s="2">
        <v>45116</v>
      </c>
      <c r="G316" s="3">
        <v>0.83158564814814817</v>
      </c>
      <c r="H316" s="2">
        <v>45124</v>
      </c>
      <c r="I316" s="3">
        <v>0.48770833333333335</v>
      </c>
      <c r="J316" t="s">
        <v>1406</v>
      </c>
      <c r="K316" t="s">
        <v>628</v>
      </c>
      <c r="L316" s="17">
        <v>8</v>
      </c>
      <c r="M316">
        <v>11</v>
      </c>
      <c r="N316">
        <f>orders[[#This Row],[products.Price (INR)]]*orders[[#This Row],[Quantity]]</f>
        <v>2598</v>
      </c>
      <c r="O316">
        <v>866</v>
      </c>
      <c r="P316" t="str">
        <f>TEXT(orders[[#This Row],[Order_Date]], "dddd")</f>
        <v>Sunday</v>
      </c>
    </row>
    <row r="317" spans="1:16" x14ac:dyDescent="0.3">
      <c r="A317" s="17">
        <v>463</v>
      </c>
      <c r="B317" t="s">
        <v>470</v>
      </c>
      <c r="C317">
        <v>18</v>
      </c>
      <c r="D317" s="17">
        <v>3</v>
      </c>
      <c r="E317" t="str">
        <f>TEXT(orders[[#This Row],[Order_Date]],"mmmm")</f>
        <v>September</v>
      </c>
      <c r="F317" s="2">
        <v>45193</v>
      </c>
      <c r="G317" s="3">
        <v>0.9331828703703704</v>
      </c>
      <c r="H317" s="2">
        <v>45199</v>
      </c>
      <c r="I317" s="3">
        <v>3.6145833333333335E-2</v>
      </c>
      <c r="J317" t="s">
        <v>980</v>
      </c>
      <c r="K317" t="s">
        <v>628</v>
      </c>
      <c r="L317" s="17">
        <v>6</v>
      </c>
      <c r="M317">
        <v>0</v>
      </c>
      <c r="N317">
        <f>orders[[#This Row],[products.Price (INR)]]*orders[[#This Row],[Quantity]]</f>
        <v>2343</v>
      </c>
      <c r="O317">
        <v>781</v>
      </c>
      <c r="P317" t="str">
        <f>TEXT(orders[[#This Row],[Order_Date]], "dddd")</f>
        <v>Sunday</v>
      </c>
    </row>
    <row r="318" spans="1:16" x14ac:dyDescent="0.3">
      <c r="A318" s="17">
        <v>464</v>
      </c>
      <c r="B318" t="s">
        <v>96</v>
      </c>
      <c r="C318">
        <v>18</v>
      </c>
      <c r="D318" s="17">
        <v>3</v>
      </c>
      <c r="E318" t="str">
        <f>TEXT(orders[[#This Row],[Order_Date]],"mmmm")</f>
        <v>July</v>
      </c>
      <c r="F318" s="2">
        <v>45112</v>
      </c>
      <c r="G318" s="3">
        <v>0.12806712962962963</v>
      </c>
      <c r="H318" s="2">
        <v>45115</v>
      </c>
      <c r="I318" s="3">
        <v>0.56857638888888884</v>
      </c>
      <c r="J318" t="s">
        <v>971</v>
      </c>
      <c r="K318" t="s">
        <v>628</v>
      </c>
      <c r="L318" s="17">
        <v>3</v>
      </c>
      <c r="M318">
        <v>13</v>
      </c>
      <c r="N318">
        <f>orders[[#This Row],[products.Price (INR)]]*orders[[#This Row],[Quantity]]</f>
        <v>2343</v>
      </c>
      <c r="O318">
        <v>781</v>
      </c>
      <c r="P318" t="str">
        <f>TEXT(orders[[#This Row],[Order_Date]], "dddd")</f>
        <v>Wednesday</v>
      </c>
    </row>
    <row r="319" spans="1:16" x14ac:dyDescent="0.3">
      <c r="A319" s="17">
        <v>473</v>
      </c>
      <c r="B319" t="s">
        <v>372</v>
      </c>
      <c r="C319">
        <v>22</v>
      </c>
      <c r="D319" s="17">
        <v>3</v>
      </c>
      <c r="E319" t="str">
        <f>TEXT(orders[[#This Row],[Order_Date]],"mmmm")</f>
        <v>March</v>
      </c>
      <c r="F319" s="2">
        <v>45013</v>
      </c>
      <c r="G319" s="3">
        <v>0.34302083333333333</v>
      </c>
      <c r="H319" s="2">
        <v>45020</v>
      </c>
      <c r="I319" s="3">
        <v>0.65576388888888892</v>
      </c>
      <c r="J319" t="s">
        <v>1413</v>
      </c>
      <c r="K319" t="s">
        <v>676</v>
      </c>
      <c r="L319" s="17">
        <v>7</v>
      </c>
      <c r="M319">
        <v>15</v>
      </c>
      <c r="N319">
        <f>orders[[#This Row],[products.Price (INR)]]*orders[[#This Row],[Quantity]]</f>
        <v>4917</v>
      </c>
      <c r="O319">
        <v>1639</v>
      </c>
      <c r="P319" t="str">
        <f>TEXT(orders[[#This Row],[Order_Date]], "dddd")</f>
        <v>Tuesday</v>
      </c>
    </row>
    <row r="320" spans="1:16" x14ac:dyDescent="0.3">
      <c r="A320" s="17">
        <v>482</v>
      </c>
      <c r="B320" t="s">
        <v>311</v>
      </c>
      <c r="C320">
        <v>23</v>
      </c>
      <c r="D320" s="17">
        <v>3</v>
      </c>
      <c r="E320" t="str">
        <f>TEXT(orders[[#This Row],[Order_Date]],"mmmm")</f>
        <v>June</v>
      </c>
      <c r="F320" s="2">
        <v>45082</v>
      </c>
      <c r="G320" s="3">
        <v>0.85668981481481477</v>
      </c>
      <c r="H320" s="2">
        <v>45091</v>
      </c>
      <c r="I320" s="3">
        <v>0.87262731481481481</v>
      </c>
      <c r="J320" t="s">
        <v>1021</v>
      </c>
      <c r="K320" t="s">
        <v>621</v>
      </c>
      <c r="L320" s="17">
        <v>9</v>
      </c>
      <c r="M320">
        <v>20</v>
      </c>
      <c r="N320">
        <f>orders[[#This Row],[products.Price (INR)]]*orders[[#This Row],[Quantity]]</f>
        <v>3294</v>
      </c>
      <c r="O320">
        <v>1098</v>
      </c>
      <c r="P320" t="str">
        <f>TEXT(orders[[#This Row],[Order_Date]], "dddd")</f>
        <v>Monday</v>
      </c>
    </row>
    <row r="321" spans="1:16" x14ac:dyDescent="0.3">
      <c r="A321" s="17">
        <v>505</v>
      </c>
      <c r="B321" t="s">
        <v>180</v>
      </c>
      <c r="C321">
        <v>45</v>
      </c>
      <c r="D321" s="17">
        <v>3</v>
      </c>
      <c r="E321" t="str">
        <f>TEXT(orders[[#This Row],[Order_Date]],"mmmm")</f>
        <v>June</v>
      </c>
      <c r="F321" s="2">
        <v>45079</v>
      </c>
      <c r="G321" s="3">
        <v>0.555150462962963</v>
      </c>
      <c r="H321" s="2">
        <v>45082</v>
      </c>
      <c r="I321" s="3">
        <v>8.3009259259259255E-2</v>
      </c>
      <c r="J321" t="s">
        <v>1148</v>
      </c>
      <c r="K321" t="s">
        <v>628</v>
      </c>
      <c r="L321" s="17">
        <v>3</v>
      </c>
      <c r="M321">
        <v>1</v>
      </c>
      <c r="N321">
        <f>orders[[#This Row],[products.Price (INR)]]*orders[[#This Row],[Quantity]]</f>
        <v>2166</v>
      </c>
      <c r="O321">
        <v>722</v>
      </c>
      <c r="P321" t="str">
        <f>TEXT(orders[[#This Row],[Order_Date]], "dddd")</f>
        <v>Friday</v>
      </c>
    </row>
    <row r="322" spans="1:16" x14ac:dyDescent="0.3">
      <c r="A322" s="17">
        <v>518</v>
      </c>
      <c r="B322" t="s">
        <v>281</v>
      </c>
      <c r="C322">
        <v>45</v>
      </c>
      <c r="D322" s="17">
        <v>3</v>
      </c>
      <c r="E322" t="str">
        <f>TEXT(orders[[#This Row],[Order_Date]],"mmmm")</f>
        <v>April</v>
      </c>
      <c r="F322" s="2">
        <v>45025</v>
      </c>
      <c r="G322" s="3">
        <v>0.19908564814814814</v>
      </c>
      <c r="H322" s="2">
        <v>45031</v>
      </c>
      <c r="I322" s="3">
        <v>0.81997685185185187</v>
      </c>
      <c r="J322" t="s">
        <v>496</v>
      </c>
      <c r="K322" t="s">
        <v>628</v>
      </c>
      <c r="L322" s="17">
        <v>6</v>
      </c>
      <c r="M322">
        <v>19</v>
      </c>
      <c r="N322">
        <f>orders[[#This Row],[products.Price (INR)]]*orders[[#This Row],[Quantity]]</f>
        <v>2166</v>
      </c>
      <c r="O322">
        <v>722</v>
      </c>
      <c r="P322" t="str">
        <f>TEXT(orders[[#This Row],[Order_Date]], "dddd")</f>
        <v>Sunday</v>
      </c>
    </row>
    <row r="323" spans="1:16" x14ac:dyDescent="0.3">
      <c r="A323" s="17">
        <v>522</v>
      </c>
      <c r="B323" t="s">
        <v>79</v>
      </c>
      <c r="C323">
        <v>50</v>
      </c>
      <c r="D323" s="17">
        <v>3</v>
      </c>
      <c r="E323" t="str">
        <f>TEXT(orders[[#This Row],[Order_Date]],"mmmm")</f>
        <v>February</v>
      </c>
      <c r="F323" s="2">
        <v>44984</v>
      </c>
      <c r="G323" s="3">
        <v>0.87810185185185186</v>
      </c>
      <c r="H323" s="2">
        <v>44993</v>
      </c>
      <c r="I323" s="3">
        <v>6.5856481481481488E-2</v>
      </c>
      <c r="J323" t="s">
        <v>798</v>
      </c>
      <c r="K323" t="s">
        <v>635</v>
      </c>
      <c r="L323" s="17">
        <v>9</v>
      </c>
      <c r="M323">
        <v>1</v>
      </c>
      <c r="N323">
        <f>orders[[#This Row],[products.Price (INR)]]*orders[[#This Row],[Quantity]]</f>
        <v>1266</v>
      </c>
      <c r="O323">
        <v>422</v>
      </c>
      <c r="P323" t="str">
        <f>TEXT(orders[[#This Row],[Order_Date]], "dddd")</f>
        <v>Monday</v>
      </c>
    </row>
    <row r="324" spans="1:16" x14ac:dyDescent="0.3">
      <c r="A324" s="17">
        <v>523</v>
      </c>
      <c r="B324" t="s">
        <v>429</v>
      </c>
      <c r="C324">
        <v>30</v>
      </c>
      <c r="D324" s="17">
        <v>3</v>
      </c>
      <c r="E324" t="str">
        <f>TEXT(orders[[#This Row],[Order_Date]],"mmmm")</f>
        <v>July</v>
      </c>
      <c r="F324" s="2">
        <v>45109</v>
      </c>
      <c r="G324" s="3">
        <v>0.56745370370370374</v>
      </c>
      <c r="H324" s="2">
        <v>45116</v>
      </c>
      <c r="I324" s="3">
        <v>0.65180555555555553</v>
      </c>
      <c r="J324" t="s">
        <v>1424</v>
      </c>
      <c r="K324" t="s">
        <v>621</v>
      </c>
      <c r="L324" s="17">
        <v>7</v>
      </c>
      <c r="M324">
        <v>15</v>
      </c>
      <c r="N324">
        <f>orders[[#This Row],[products.Price (INR)]]*orders[[#This Row],[Quantity]]</f>
        <v>2253</v>
      </c>
      <c r="O324">
        <v>751</v>
      </c>
      <c r="P324" t="str">
        <f>TEXT(orders[[#This Row],[Order_Date]], "dddd")</f>
        <v>Sunday</v>
      </c>
    </row>
    <row r="325" spans="1:16" x14ac:dyDescent="0.3">
      <c r="A325" s="17">
        <v>527</v>
      </c>
      <c r="B325" t="s">
        <v>228</v>
      </c>
      <c r="C325">
        <v>33</v>
      </c>
      <c r="D325" s="17">
        <v>3</v>
      </c>
      <c r="E325" t="str">
        <f>TEXT(orders[[#This Row],[Order_Date]],"mmmm")</f>
        <v>February</v>
      </c>
      <c r="F325" s="2">
        <v>44968</v>
      </c>
      <c r="G325" s="3">
        <v>0.53587962962962965</v>
      </c>
      <c r="H325" s="2">
        <v>44976</v>
      </c>
      <c r="I325" s="3">
        <v>0.66535879629629635</v>
      </c>
      <c r="J325" t="s">
        <v>620</v>
      </c>
      <c r="K325" t="s">
        <v>631</v>
      </c>
      <c r="L325" s="17">
        <v>8</v>
      </c>
      <c r="M325">
        <v>15</v>
      </c>
      <c r="N325">
        <f>orders[[#This Row],[products.Price (INR)]]*orders[[#This Row],[Quantity]]</f>
        <v>942</v>
      </c>
      <c r="O325">
        <v>314</v>
      </c>
      <c r="P325" t="str">
        <f>TEXT(orders[[#This Row],[Order_Date]], "dddd")</f>
        <v>Saturday</v>
      </c>
    </row>
    <row r="326" spans="1:16" x14ac:dyDescent="0.3">
      <c r="A326" s="17">
        <v>528</v>
      </c>
      <c r="B326" t="s">
        <v>17</v>
      </c>
      <c r="C326">
        <v>27</v>
      </c>
      <c r="D326" s="17">
        <v>3</v>
      </c>
      <c r="E326" t="str">
        <f>TEXT(orders[[#This Row],[Order_Date]],"mmmm")</f>
        <v>August</v>
      </c>
      <c r="F326" s="2">
        <v>45165</v>
      </c>
      <c r="G326" s="3">
        <v>0.20921296296296296</v>
      </c>
      <c r="H326" s="2">
        <v>45168</v>
      </c>
      <c r="I326" s="3">
        <v>0.71091435185185181</v>
      </c>
      <c r="J326" t="s">
        <v>809</v>
      </c>
      <c r="K326" t="s">
        <v>649</v>
      </c>
      <c r="L326" s="17">
        <v>3</v>
      </c>
      <c r="M326">
        <v>17</v>
      </c>
      <c r="N326">
        <f>orders[[#This Row],[products.Price (INR)]]*orders[[#This Row],[Quantity]]</f>
        <v>1644</v>
      </c>
      <c r="O326">
        <v>548</v>
      </c>
      <c r="P326" t="str">
        <f>TEXT(orders[[#This Row],[Order_Date]], "dddd")</f>
        <v>Sunday</v>
      </c>
    </row>
    <row r="327" spans="1:16" x14ac:dyDescent="0.3">
      <c r="A327" s="17">
        <v>533</v>
      </c>
      <c r="B327" t="s">
        <v>49</v>
      </c>
      <c r="C327">
        <v>14</v>
      </c>
      <c r="D327" s="17">
        <v>3</v>
      </c>
      <c r="E327" t="str">
        <f>TEXT(orders[[#This Row],[Order_Date]],"mmmm")</f>
        <v>April</v>
      </c>
      <c r="F327" s="2">
        <v>45034</v>
      </c>
      <c r="G327" s="3">
        <v>0.30546296296296294</v>
      </c>
      <c r="H327" s="2">
        <v>45036</v>
      </c>
      <c r="I327" s="3">
        <v>0.73871527777777779</v>
      </c>
      <c r="J327" t="s">
        <v>502</v>
      </c>
      <c r="K327" t="s">
        <v>628</v>
      </c>
      <c r="L327" s="17">
        <v>2</v>
      </c>
      <c r="M327">
        <v>17</v>
      </c>
      <c r="N327">
        <f>orders[[#This Row],[products.Price (INR)]]*orders[[#This Row],[Quantity]]</f>
        <v>5745</v>
      </c>
      <c r="O327">
        <v>1915</v>
      </c>
      <c r="P327" t="str">
        <f>TEXT(orders[[#This Row],[Order_Date]], "dddd")</f>
        <v>Tuesday</v>
      </c>
    </row>
    <row r="328" spans="1:16" x14ac:dyDescent="0.3">
      <c r="A328" s="17">
        <v>535</v>
      </c>
      <c r="B328" t="s">
        <v>114</v>
      </c>
      <c r="C328">
        <v>25</v>
      </c>
      <c r="D328" s="17">
        <v>3</v>
      </c>
      <c r="E328" t="str">
        <f>TEXT(orders[[#This Row],[Order_Date]],"mmmm")</f>
        <v>July</v>
      </c>
      <c r="F328" s="2">
        <v>45115</v>
      </c>
      <c r="G328" s="3">
        <v>0.91629629629629628</v>
      </c>
      <c r="H328" s="2">
        <v>45118</v>
      </c>
      <c r="I328" s="3">
        <v>0.27129629629629631</v>
      </c>
      <c r="J328" t="s">
        <v>1433</v>
      </c>
      <c r="K328" t="s">
        <v>621</v>
      </c>
      <c r="L328" s="17">
        <v>3</v>
      </c>
      <c r="M328">
        <v>6</v>
      </c>
      <c r="N328">
        <f>orders[[#This Row],[products.Price (INR)]]*orders[[#This Row],[Quantity]]</f>
        <v>3606</v>
      </c>
      <c r="O328">
        <v>1202</v>
      </c>
      <c r="P328" t="str">
        <f>TEXT(orders[[#This Row],[Order_Date]], "dddd")</f>
        <v>Saturday</v>
      </c>
    </row>
    <row r="329" spans="1:16" x14ac:dyDescent="0.3">
      <c r="A329" s="17">
        <v>536</v>
      </c>
      <c r="B329" t="s">
        <v>299</v>
      </c>
      <c r="C329">
        <v>59</v>
      </c>
      <c r="D329" s="17">
        <v>3</v>
      </c>
      <c r="E329" t="str">
        <f>TEXT(orders[[#This Row],[Order_Date]],"mmmm")</f>
        <v>August</v>
      </c>
      <c r="F329" s="2">
        <v>45163</v>
      </c>
      <c r="G329" s="3">
        <v>0.6353240740740741</v>
      </c>
      <c r="H329" s="2">
        <v>45168</v>
      </c>
      <c r="I329" s="3">
        <v>0.46747685185185184</v>
      </c>
      <c r="J329" t="s">
        <v>318</v>
      </c>
      <c r="K329" t="s">
        <v>649</v>
      </c>
      <c r="L329" s="17">
        <v>5</v>
      </c>
      <c r="M329">
        <v>11</v>
      </c>
      <c r="N329">
        <f>orders[[#This Row],[products.Price (INR)]]*orders[[#This Row],[Quantity]]</f>
        <v>2433</v>
      </c>
      <c r="O329">
        <v>811</v>
      </c>
      <c r="P329" t="str">
        <f>TEXT(orders[[#This Row],[Order_Date]], "dddd")</f>
        <v>Friday</v>
      </c>
    </row>
    <row r="330" spans="1:16" x14ac:dyDescent="0.3">
      <c r="A330" s="17">
        <v>537</v>
      </c>
      <c r="B330" t="s">
        <v>389</v>
      </c>
      <c r="C330">
        <v>42</v>
      </c>
      <c r="D330" s="17">
        <v>3</v>
      </c>
      <c r="E330" t="str">
        <f>TEXT(orders[[#This Row],[Order_Date]],"mmmm")</f>
        <v>October</v>
      </c>
      <c r="F330" s="2">
        <v>45216</v>
      </c>
      <c r="G330" s="3">
        <v>0.26347222222222222</v>
      </c>
      <c r="H330" s="2">
        <v>45224</v>
      </c>
      <c r="I330" s="3">
        <v>0.13134259259259259</v>
      </c>
      <c r="J330" t="s">
        <v>786</v>
      </c>
      <c r="K330" t="s">
        <v>676</v>
      </c>
      <c r="L330" s="17">
        <v>8</v>
      </c>
      <c r="M330">
        <v>3</v>
      </c>
      <c r="N330">
        <f>orders[[#This Row],[products.Price (INR)]]*orders[[#This Row],[Quantity]]</f>
        <v>5232</v>
      </c>
      <c r="O330">
        <v>1744</v>
      </c>
      <c r="P330" t="str">
        <f>TEXT(orders[[#This Row],[Order_Date]], "dddd")</f>
        <v>Tuesday</v>
      </c>
    </row>
    <row r="331" spans="1:16" x14ac:dyDescent="0.3">
      <c r="A331" s="17">
        <v>539</v>
      </c>
      <c r="B331" t="s">
        <v>344</v>
      </c>
      <c r="C331">
        <v>20</v>
      </c>
      <c r="D331" s="17">
        <v>3</v>
      </c>
      <c r="E331" t="str">
        <f>TEXT(orders[[#This Row],[Order_Date]],"mmmm")</f>
        <v>June</v>
      </c>
      <c r="F331" s="2">
        <v>45086</v>
      </c>
      <c r="G331" s="3">
        <v>0.65229166666666671</v>
      </c>
      <c r="H331" s="2">
        <v>45093</v>
      </c>
      <c r="I331" s="3">
        <v>0.5951967592592593</v>
      </c>
      <c r="J331" t="s">
        <v>1440</v>
      </c>
      <c r="K331" t="s">
        <v>621</v>
      </c>
      <c r="L331" s="17">
        <v>7</v>
      </c>
      <c r="M331">
        <v>14</v>
      </c>
      <c r="N331">
        <f>orders[[#This Row],[products.Price (INR)]]*orders[[#This Row],[Quantity]]</f>
        <v>2091</v>
      </c>
      <c r="O331">
        <v>697</v>
      </c>
      <c r="P331" t="str">
        <f>TEXT(orders[[#This Row],[Order_Date]], "dddd")</f>
        <v>Friday</v>
      </c>
    </row>
    <row r="332" spans="1:16" x14ac:dyDescent="0.3">
      <c r="A332" s="17">
        <v>541</v>
      </c>
      <c r="B332" t="s">
        <v>55</v>
      </c>
      <c r="C332">
        <v>24</v>
      </c>
      <c r="D332" s="17">
        <v>3</v>
      </c>
      <c r="E332" t="str">
        <f>TEXT(orders[[#This Row],[Order_Date]],"mmmm")</f>
        <v>November</v>
      </c>
      <c r="F332" s="2">
        <v>45243</v>
      </c>
      <c r="G332" s="3">
        <v>0.24385416666666668</v>
      </c>
      <c r="H332" s="2">
        <v>45246</v>
      </c>
      <c r="I332" s="3">
        <v>0.95594907407407403</v>
      </c>
      <c r="J332" t="s">
        <v>200</v>
      </c>
      <c r="K332" t="s">
        <v>628</v>
      </c>
      <c r="L332" s="17">
        <v>3</v>
      </c>
      <c r="M332">
        <v>22</v>
      </c>
      <c r="N332">
        <f>orders[[#This Row],[products.Price (INR)]]*orders[[#This Row],[Quantity]]</f>
        <v>1605</v>
      </c>
      <c r="O332">
        <v>535</v>
      </c>
      <c r="P332" t="str">
        <f>TEXT(orders[[#This Row],[Order_Date]], "dddd")</f>
        <v>Monday</v>
      </c>
    </row>
    <row r="333" spans="1:16" x14ac:dyDescent="0.3">
      <c r="A333" s="17">
        <v>546</v>
      </c>
      <c r="B333" t="s">
        <v>389</v>
      </c>
      <c r="C333">
        <v>25</v>
      </c>
      <c r="D333" s="17">
        <v>3</v>
      </c>
      <c r="E333" t="str">
        <f>TEXT(orders[[#This Row],[Order_Date]],"mmmm")</f>
        <v>February</v>
      </c>
      <c r="F333" s="2">
        <v>44959</v>
      </c>
      <c r="G333" s="3">
        <v>0.92005787037037035</v>
      </c>
      <c r="H333" s="2">
        <v>44968</v>
      </c>
      <c r="I333" s="3">
        <v>0.41674768518518518</v>
      </c>
      <c r="J333" t="s">
        <v>1445</v>
      </c>
      <c r="K333" t="s">
        <v>621</v>
      </c>
      <c r="L333" s="17">
        <v>9</v>
      </c>
      <c r="M333">
        <v>10</v>
      </c>
      <c r="N333">
        <f>orders[[#This Row],[products.Price (INR)]]*orders[[#This Row],[Quantity]]</f>
        <v>3606</v>
      </c>
      <c r="O333">
        <v>1202</v>
      </c>
      <c r="P333" t="str">
        <f>TEXT(orders[[#This Row],[Order_Date]], "dddd")</f>
        <v>Thursday</v>
      </c>
    </row>
    <row r="334" spans="1:16" x14ac:dyDescent="0.3">
      <c r="A334" s="17">
        <v>552</v>
      </c>
      <c r="B334" t="s">
        <v>389</v>
      </c>
      <c r="C334">
        <v>31</v>
      </c>
      <c r="D334" s="17">
        <v>3</v>
      </c>
      <c r="E334" t="str">
        <f>TEXT(orders[[#This Row],[Order_Date]],"mmmm")</f>
        <v>May</v>
      </c>
      <c r="F334" s="2">
        <v>45056</v>
      </c>
      <c r="G334" s="3">
        <v>0.7913310185185185</v>
      </c>
      <c r="H334" s="2">
        <v>45057</v>
      </c>
      <c r="I334" s="3">
        <v>0.71466435185185184</v>
      </c>
      <c r="J334" t="s">
        <v>1047</v>
      </c>
      <c r="K334" t="s">
        <v>676</v>
      </c>
      <c r="L334" s="17">
        <v>1</v>
      </c>
      <c r="M334">
        <v>17</v>
      </c>
      <c r="N334">
        <f>orders[[#This Row],[products.Price (INR)]]*orders[[#This Row],[Quantity]]</f>
        <v>5412</v>
      </c>
      <c r="O334">
        <v>1804</v>
      </c>
      <c r="P334" t="str">
        <f>TEXT(orders[[#This Row],[Order_Date]], "dddd")</f>
        <v>Wednesday</v>
      </c>
    </row>
    <row r="335" spans="1:16" x14ac:dyDescent="0.3">
      <c r="A335" s="17">
        <v>557</v>
      </c>
      <c r="B335" t="s">
        <v>246</v>
      </c>
      <c r="C335">
        <v>47</v>
      </c>
      <c r="D335" s="17">
        <v>3</v>
      </c>
      <c r="E335" t="str">
        <f>TEXT(orders[[#This Row],[Order_Date]],"mmmm")</f>
        <v>March</v>
      </c>
      <c r="F335" s="2">
        <v>44986</v>
      </c>
      <c r="G335" s="3">
        <v>0.1254861111111111</v>
      </c>
      <c r="H335" s="2">
        <v>44993</v>
      </c>
      <c r="I335" s="3">
        <v>9.0729166666666666E-2</v>
      </c>
      <c r="J335" t="s">
        <v>158</v>
      </c>
      <c r="K335" t="s">
        <v>635</v>
      </c>
      <c r="L335" s="17">
        <v>7</v>
      </c>
      <c r="M335">
        <v>2</v>
      </c>
      <c r="N335">
        <f>orders[[#This Row],[products.Price (INR)]]*orders[[#This Row],[Quantity]]</f>
        <v>4914</v>
      </c>
      <c r="O335">
        <v>1638</v>
      </c>
      <c r="P335" t="str">
        <f>TEXT(orders[[#This Row],[Order_Date]], "dddd")</f>
        <v>Wednesday</v>
      </c>
    </row>
    <row r="336" spans="1:16" x14ac:dyDescent="0.3">
      <c r="A336" s="17">
        <v>558</v>
      </c>
      <c r="B336" t="s">
        <v>547</v>
      </c>
      <c r="C336">
        <v>64</v>
      </c>
      <c r="D336" s="17">
        <v>3</v>
      </c>
      <c r="E336" t="str">
        <f>TEXT(orders[[#This Row],[Order_Date]],"mmmm")</f>
        <v>August</v>
      </c>
      <c r="F336" s="2">
        <v>45160</v>
      </c>
      <c r="G336" s="3">
        <v>2.9837962962962962E-2</v>
      </c>
      <c r="H336" s="2">
        <v>45163</v>
      </c>
      <c r="I336" s="3">
        <v>1.726851851851852E-2</v>
      </c>
      <c r="J336" t="s">
        <v>1424</v>
      </c>
      <c r="K336" t="s">
        <v>649</v>
      </c>
      <c r="L336" s="17">
        <v>3</v>
      </c>
      <c r="M336">
        <v>0</v>
      </c>
      <c r="N336">
        <f>orders[[#This Row],[products.Price (INR)]]*orders[[#This Row],[Quantity]]</f>
        <v>5634</v>
      </c>
      <c r="O336">
        <v>1878</v>
      </c>
      <c r="P336" t="str">
        <f>TEXT(orders[[#This Row],[Order_Date]], "dddd")</f>
        <v>Tuesday</v>
      </c>
    </row>
    <row r="337" spans="1:16" x14ac:dyDescent="0.3">
      <c r="A337" s="17">
        <v>565</v>
      </c>
      <c r="B337" t="s">
        <v>79</v>
      </c>
      <c r="C337">
        <v>50</v>
      </c>
      <c r="D337" s="17">
        <v>3</v>
      </c>
      <c r="E337" t="str">
        <f>TEXT(orders[[#This Row],[Order_Date]],"mmmm")</f>
        <v>March</v>
      </c>
      <c r="F337" s="2">
        <v>44991</v>
      </c>
      <c r="G337" s="3">
        <v>0.72796296296296292</v>
      </c>
      <c r="H337" s="2">
        <v>44999</v>
      </c>
      <c r="I337" s="3">
        <v>0.55054398148148154</v>
      </c>
      <c r="J337" t="s">
        <v>140</v>
      </c>
      <c r="K337" t="s">
        <v>635</v>
      </c>
      <c r="L337" s="17">
        <v>8</v>
      </c>
      <c r="M337">
        <v>13</v>
      </c>
      <c r="N337">
        <f>orders[[#This Row],[products.Price (INR)]]*orders[[#This Row],[Quantity]]</f>
        <v>1266</v>
      </c>
      <c r="O337">
        <v>422</v>
      </c>
      <c r="P337" t="str">
        <f>TEXT(orders[[#This Row],[Order_Date]], "dddd")</f>
        <v>Monday</v>
      </c>
    </row>
    <row r="338" spans="1:16" x14ac:dyDescent="0.3">
      <c r="A338" s="17">
        <v>570</v>
      </c>
      <c r="B338" t="s">
        <v>344</v>
      </c>
      <c r="C338">
        <v>69</v>
      </c>
      <c r="D338" s="17">
        <v>3</v>
      </c>
      <c r="E338" t="str">
        <f>TEXT(orders[[#This Row],[Order_Date]],"mmmm")</f>
        <v>February</v>
      </c>
      <c r="F338" s="2">
        <v>44985</v>
      </c>
      <c r="G338" s="3">
        <v>0.47574074074074074</v>
      </c>
      <c r="H338" s="2">
        <v>44994</v>
      </c>
      <c r="I338" s="3">
        <v>3.7442129629629631E-2</v>
      </c>
      <c r="J338" t="s">
        <v>1456</v>
      </c>
      <c r="K338" t="s">
        <v>635</v>
      </c>
      <c r="L338" s="17">
        <v>9</v>
      </c>
      <c r="M338">
        <v>0</v>
      </c>
      <c r="N338">
        <f>orders[[#This Row],[products.Price (INR)]]*orders[[#This Row],[Quantity]]</f>
        <v>2994</v>
      </c>
      <c r="O338">
        <v>998</v>
      </c>
      <c r="P338" t="str">
        <f>TEXT(orders[[#This Row],[Order_Date]], "dddd")</f>
        <v>Tuesday</v>
      </c>
    </row>
    <row r="339" spans="1:16" x14ac:dyDescent="0.3">
      <c r="A339" s="17">
        <v>574</v>
      </c>
      <c r="B339" t="s">
        <v>389</v>
      </c>
      <c r="C339">
        <v>29</v>
      </c>
      <c r="D339" s="17">
        <v>3</v>
      </c>
      <c r="E339" t="str">
        <f>TEXT(orders[[#This Row],[Order_Date]],"mmmm")</f>
        <v>March</v>
      </c>
      <c r="F339" s="2">
        <v>44987</v>
      </c>
      <c r="G339" s="3">
        <v>0.99798611111111113</v>
      </c>
      <c r="H339" s="2">
        <v>44991</v>
      </c>
      <c r="I339" s="3">
        <v>0.90638888888888891</v>
      </c>
      <c r="J339" t="s">
        <v>648</v>
      </c>
      <c r="K339" t="s">
        <v>635</v>
      </c>
      <c r="L339" s="17">
        <v>4</v>
      </c>
      <c r="M339">
        <v>21</v>
      </c>
      <c r="N339">
        <f>orders[[#This Row],[products.Price (INR)]]*orders[[#This Row],[Quantity]]</f>
        <v>3756</v>
      </c>
      <c r="O339">
        <v>1252</v>
      </c>
      <c r="P339" t="str">
        <f>TEXT(orders[[#This Row],[Order_Date]], "dddd")</f>
        <v>Thursday</v>
      </c>
    </row>
    <row r="340" spans="1:16" x14ac:dyDescent="0.3">
      <c r="A340" s="17">
        <v>589</v>
      </c>
      <c r="B340" t="s">
        <v>558</v>
      </c>
      <c r="C340">
        <v>40</v>
      </c>
      <c r="D340" s="17">
        <v>3</v>
      </c>
      <c r="E340" t="str">
        <f>TEXT(orders[[#This Row],[Order_Date]],"mmmm")</f>
        <v>December</v>
      </c>
      <c r="F340" s="2">
        <v>45269</v>
      </c>
      <c r="G340" s="3">
        <v>0.89116898148148149</v>
      </c>
      <c r="H340" s="2">
        <v>45279</v>
      </c>
      <c r="I340" s="3">
        <v>5.6643518518518517E-2</v>
      </c>
      <c r="J340" t="s">
        <v>732</v>
      </c>
      <c r="K340" t="s">
        <v>621</v>
      </c>
      <c r="L340" s="17">
        <v>10</v>
      </c>
      <c r="M340">
        <v>1</v>
      </c>
      <c r="N340">
        <f>orders[[#This Row],[products.Price (INR)]]*orders[[#This Row],[Quantity]]</f>
        <v>5769</v>
      </c>
      <c r="O340">
        <v>1923</v>
      </c>
      <c r="P340" t="str">
        <f>TEXT(orders[[#This Row],[Order_Date]], "dddd")</f>
        <v>Saturday</v>
      </c>
    </row>
    <row r="341" spans="1:16" x14ac:dyDescent="0.3">
      <c r="A341" s="17">
        <v>591</v>
      </c>
      <c r="B341" t="s">
        <v>24</v>
      </c>
      <c r="C341">
        <v>31</v>
      </c>
      <c r="D341" s="17">
        <v>3</v>
      </c>
      <c r="E341" t="str">
        <f>TEXT(orders[[#This Row],[Order_Date]],"mmmm")</f>
        <v>July</v>
      </c>
      <c r="F341" s="2">
        <v>45113</v>
      </c>
      <c r="G341" s="3">
        <v>0.53888888888888886</v>
      </c>
      <c r="H341" s="2">
        <v>45121</v>
      </c>
      <c r="I341" s="3">
        <v>5.9027777777777778E-4</v>
      </c>
      <c r="J341" t="s">
        <v>206</v>
      </c>
      <c r="K341" t="s">
        <v>676</v>
      </c>
      <c r="L341" s="17">
        <v>8</v>
      </c>
      <c r="M341">
        <v>0</v>
      </c>
      <c r="N341">
        <f>orders[[#This Row],[products.Price (INR)]]*orders[[#This Row],[Quantity]]</f>
        <v>5412</v>
      </c>
      <c r="O341">
        <v>1804</v>
      </c>
      <c r="P341" t="str">
        <f>TEXT(orders[[#This Row],[Order_Date]], "dddd")</f>
        <v>Thursday</v>
      </c>
    </row>
    <row r="342" spans="1:16" x14ac:dyDescent="0.3">
      <c r="A342" s="17">
        <v>593</v>
      </c>
      <c r="B342" t="s">
        <v>108</v>
      </c>
      <c r="C342">
        <v>58</v>
      </c>
      <c r="D342" s="17">
        <v>3</v>
      </c>
      <c r="E342" t="str">
        <f>TEXT(orders[[#This Row],[Order_Date]],"mmmm")</f>
        <v>February</v>
      </c>
      <c r="F342" s="2">
        <v>44962</v>
      </c>
      <c r="G342" s="3">
        <v>0.72962962962962963</v>
      </c>
      <c r="H342" s="2">
        <v>44969</v>
      </c>
      <c r="I342" s="3">
        <v>0.39864583333333331</v>
      </c>
      <c r="J342" t="s">
        <v>478</v>
      </c>
      <c r="K342" t="s">
        <v>631</v>
      </c>
      <c r="L342" s="17">
        <v>7</v>
      </c>
      <c r="M342">
        <v>9</v>
      </c>
      <c r="N342">
        <f>orders[[#This Row],[products.Price (INR)]]*orders[[#This Row],[Quantity]]</f>
        <v>4476</v>
      </c>
      <c r="O342">
        <v>1492</v>
      </c>
      <c r="P342" t="str">
        <f>TEXT(orders[[#This Row],[Order_Date]], "dddd")</f>
        <v>Sunday</v>
      </c>
    </row>
    <row r="343" spans="1:16" x14ac:dyDescent="0.3">
      <c r="A343" s="17">
        <v>598</v>
      </c>
      <c r="B343" t="s">
        <v>334</v>
      </c>
      <c r="C343">
        <v>37</v>
      </c>
      <c r="D343" s="17">
        <v>3</v>
      </c>
      <c r="E343" t="str">
        <f>TEXT(orders[[#This Row],[Order_Date]],"mmmm")</f>
        <v>November</v>
      </c>
      <c r="F343" s="2">
        <v>45241</v>
      </c>
      <c r="G343" s="3">
        <v>0.11901620370370371</v>
      </c>
      <c r="H343" s="2">
        <v>45248</v>
      </c>
      <c r="I343" s="3">
        <v>0.91211805555555558</v>
      </c>
      <c r="J343" t="s">
        <v>490</v>
      </c>
      <c r="K343" t="s">
        <v>710</v>
      </c>
      <c r="L343" s="17">
        <v>7</v>
      </c>
      <c r="M343">
        <v>21</v>
      </c>
      <c r="N343">
        <f>orders[[#This Row],[products.Price (INR)]]*orders[[#This Row],[Quantity]]</f>
        <v>4284</v>
      </c>
      <c r="O343">
        <v>1428</v>
      </c>
      <c r="P343" t="str">
        <f>TEXT(orders[[#This Row],[Order_Date]], "dddd")</f>
        <v>Saturday</v>
      </c>
    </row>
    <row r="344" spans="1:16" x14ac:dyDescent="0.3">
      <c r="A344" s="17">
        <v>603</v>
      </c>
      <c r="B344" t="s">
        <v>476</v>
      </c>
      <c r="C344">
        <v>8</v>
      </c>
      <c r="D344" s="17">
        <v>3</v>
      </c>
      <c r="E344" t="str">
        <f>TEXT(orders[[#This Row],[Order_Date]],"mmmm")</f>
        <v>May</v>
      </c>
      <c r="F344" s="2">
        <v>45075</v>
      </c>
      <c r="G344" s="3">
        <v>0.22496527777777778</v>
      </c>
      <c r="H344" s="2">
        <v>45084</v>
      </c>
      <c r="I344" s="3">
        <v>0.6352430555555556</v>
      </c>
      <c r="J344" t="s">
        <v>846</v>
      </c>
      <c r="K344" t="s">
        <v>621</v>
      </c>
      <c r="L344" s="17">
        <v>9</v>
      </c>
      <c r="M344">
        <v>15</v>
      </c>
      <c r="N344">
        <f>orders[[#This Row],[products.Price (INR)]]*orders[[#This Row],[Quantity]]</f>
        <v>756</v>
      </c>
      <c r="O344">
        <v>252</v>
      </c>
      <c r="P344" t="str">
        <f>TEXT(orders[[#This Row],[Order_Date]], "dddd")</f>
        <v>Monday</v>
      </c>
    </row>
    <row r="345" spans="1:16" x14ac:dyDescent="0.3">
      <c r="A345" s="17">
        <v>604</v>
      </c>
      <c r="B345" t="s">
        <v>418</v>
      </c>
      <c r="C345">
        <v>39</v>
      </c>
      <c r="D345" s="17">
        <v>3</v>
      </c>
      <c r="E345" t="str">
        <f>TEXT(orders[[#This Row],[Order_Date]],"mmmm")</f>
        <v>January</v>
      </c>
      <c r="F345" s="2">
        <v>44957</v>
      </c>
      <c r="G345" s="3">
        <v>0.82981481481481478</v>
      </c>
      <c r="H345" s="2">
        <v>44960</v>
      </c>
      <c r="I345" s="3">
        <v>0.89210648148148153</v>
      </c>
      <c r="J345" t="s">
        <v>1471</v>
      </c>
      <c r="K345" t="s">
        <v>676</v>
      </c>
      <c r="L345" s="17">
        <v>3</v>
      </c>
      <c r="M345">
        <v>21</v>
      </c>
      <c r="N345">
        <f>orders[[#This Row],[products.Price (INR)]]*orders[[#This Row],[Quantity]]</f>
        <v>1161</v>
      </c>
      <c r="O345">
        <v>387</v>
      </c>
      <c r="P345" t="str">
        <f>TEXT(orders[[#This Row],[Order_Date]], "dddd")</f>
        <v>Tuesday</v>
      </c>
    </row>
    <row r="346" spans="1:16" x14ac:dyDescent="0.3">
      <c r="A346" s="17">
        <v>607</v>
      </c>
      <c r="B346" t="s">
        <v>180</v>
      </c>
      <c r="C346">
        <v>50</v>
      </c>
      <c r="D346" s="17">
        <v>3</v>
      </c>
      <c r="E346" t="str">
        <f>TEXT(orders[[#This Row],[Order_Date]],"mmmm")</f>
        <v>March</v>
      </c>
      <c r="F346" s="2">
        <v>44988</v>
      </c>
      <c r="G346" s="3">
        <v>7.6678240740740741E-2</v>
      </c>
      <c r="H346" s="2">
        <v>44990</v>
      </c>
      <c r="I346" s="3">
        <v>0.41175925925925927</v>
      </c>
      <c r="J346" t="s">
        <v>152</v>
      </c>
      <c r="K346" t="s">
        <v>635</v>
      </c>
      <c r="L346" s="17">
        <v>2</v>
      </c>
      <c r="M346">
        <v>9</v>
      </c>
      <c r="N346">
        <f>orders[[#This Row],[products.Price (INR)]]*orders[[#This Row],[Quantity]]</f>
        <v>1266</v>
      </c>
      <c r="O346">
        <v>422</v>
      </c>
      <c r="P346" t="str">
        <f>TEXT(orders[[#This Row],[Order_Date]], "dddd")</f>
        <v>Friday</v>
      </c>
    </row>
    <row r="347" spans="1:16" x14ac:dyDescent="0.3">
      <c r="A347" s="17">
        <v>610</v>
      </c>
      <c r="B347" t="s">
        <v>413</v>
      </c>
      <c r="C347">
        <v>5</v>
      </c>
      <c r="D347" s="17">
        <v>3</v>
      </c>
      <c r="E347" t="str">
        <f>TEXT(orders[[#This Row],[Order_Date]],"mmmm")</f>
        <v>January</v>
      </c>
      <c r="F347" s="2">
        <v>44929</v>
      </c>
      <c r="G347" s="3">
        <v>0.72616898148148146</v>
      </c>
      <c r="H347" s="2">
        <v>44931</v>
      </c>
      <c r="I347" s="3">
        <v>8.0555555555555554E-3</v>
      </c>
      <c r="J347" t="s">
        <v>1476</v>
      </c>
      <c r="K347" t="s">
        <v>676</v>
      </c>
      <c r="L347" s="17">
        <v>2</v>
      </c>
      <c r="M347">
        <v>0</v>
      </c>
      <c r="N347">
        <f>orders[[#This Row],[products.Price (INR)]]*orders[[#This Row],[Quantity]]</f>
        <v>4332</v>
      </c>
      <c r="O347">
        <v>1444</v>
      </c>
      <c r="P347" t="str">
        <f>TEXT(orders[[#This Row],[Order_Date]], "dddd")</f>
        <v>Tuesday</v>
      </c>
    </row>
    <row r="348" spans="1:16" x14ac:dyDescent="0.3">
      <c r="A348" s="17">
        <v>615</v>
      </c>
      <c r="B348" t="s">
        <v>132</v>
      </c>
      <c r="C348">
        <v>28</v>
      </c>
      <c r="D348" s="17">
        <v>3</v>
      </c>
      <c r="E348" t="str">
        <f>TEXT(orders[[#This Row],[Order_Date]],"mmmm")</f>
        <v>August</v>
      </c>
      <c r="F348" s="2">
        <v>45163</v>
      </c>
      <c r="G348" s="3">
        <v>0.88274305555555554</v>
      </c>
      <c r="H348" s="2">
        <v>45170</v>
      </c>
      <c r="I348" s="3">
        <v>0.25712962962962965</v>
      </c>
      <c r="J348" t="s">
        <v>1148</v>
      </c>
      <c r="K348" t="s">
        <v>649</v>
      </c>
      <c r="L348" s="17">
        <v>7</v>
      </c>
      <c r="M348">
        <v>6</v>
      </c>
      <c r="N348">
        <f>orders[[#This Row],[products.Price (INR)]]*orders[[#This Row],[Quantity]]</f>
        <v>5334</v>
      </c>
      <c r="O348">
        <v>1778</v>
      </c>
      <c r="P348" t="str">
        <f>TEXT(orders[[#This Row],[Order_Date]], "dddd")</f>
        <v>Friday</v>
      </c>
    </row>
    <row r="349" spans="1:16" x14ac:dyDescent="0.3">
      <c r="A349" s="17">
        <v>620</v>
      </c>
      <c r="B349" t="s">
        <v>447</v>
      </c>
      <c r="C349">
        <v>67</v>
      </c>
      <c r="D349" s="17">
        <v>3</v>
      </c>
      <c r="E349" t="str">
        <f>TEXT(orders[[#This Row],[Order_Date]],"mmmm")</f>
        <v>July</v>
      </c>
      <c r="F349" s="2">
        <v>45118</v>
      </c>
      <c r="G349" s="3">
        <v>0.93265046296296295</v>
      </c>
      <c r="H349" s="2">
        <v>45125</v>
      </c>
      <c r="I349" s="3">
        <v>5.8912037037037034E-2</v>
      </c>
      <c r="J349" t="s">
        <v>1481</v>
      </c>
      <c r="K349" t="s">
        <v>621</v>
      </c>
      <c r="L349" s="17">
        <v>7</v>
      </c>
      <c r="M349">
        <v>1</v>
      </c>
      <c r="N349">
        <f>orders[[#This Row],[products.Price (INR)]]*orders[[#This Row],[Quantity]]</f>
        <v>4122</v>
      </c>
      <c r="O349">
        <v>1374</v>
      </c>
      <c r="P349" t="str">
        <f>TEXT(orders[[#This Row],[Order_Date]], "dddd")</f>
        <v>Tuesday</v>
      </c>
    </row>
    <row r="350" spans="1:16" x14ac:dyDescent="0.3">
      <c r="A350" s="17">
        <v>621</v>
      </c>
      <c r="B350" t="s">
        <v>424</v>
      </c>
      <c r="C350">
        <v>64</v>
      </c>
      <c r="D350" s="17">
        <v>3</v>
      </c>
      <c r="E350" t="str">
        <f>TEXT(orders[[#This Row],[Order_Date]],"mmmm")</f>
        <v>August</v>
      </c>
      <c r="F350" s="2">
        <v>45158</v>
      </c>
      <c r="G350" s="3">
        <v>0.30350694444444443</v>
      </c>
      <c r="H350" s="2">
        <v>45166</v>
      </c>
      <c r="I350" s="3">
        <v>6.4456018518518524E-2</v>
      </c>
      <c r="J350" t="s">
        <v>666</v>
      </c>
      <c r="K350" t="s">
        <v>649</v>
      </c>
      <c r="L350" s="17">
        <v>8</v>
      </c>
      <c r="M350">
        <v>1</v>
      </c>
      <c r="N350">
        <f>orders[[#This Row],[products.Price (INR)]]*orders[[#This Row],[Quantity]]</f>
        <v>5634</v>
      </c>
      <c r="O350">
        <v>1878</v>
      </c>
      <c r="P350" t="str">
        <f>TEXT(orders[[#This Row],[Order_Date]], "dddd")</f>
        <v>Sunday</v>
      </c>
    </row>
    <row r="351" spans="1:16" x14ac:dyDescent="0.3">
      <c r="A351" s="17">
        <v>630</v>
      </c>
      <c r="B351" t="s">
        <v>429</v>
      </c>
      <c r="C351">
        <v>67</v>
      </c>
      <c r="D351" s="17">
        <v>3</v>
      </c>
      <c r="E351" t="str">
        <f>TEXT(orders[[#This Row],[Order_Date]],"mmmm")</f>
        <v>February</v>
      </c>
      <c r="F351" s="2">
        <v>44978</v>
      </c>
      <c r="G351" s="3">
        <v>0.90123842592592596</v>
      </c>
      <c r="H351" s="2">
        <v>44986</v>
      </c>
      <c r="I351" s="3">
        <v>0.78689814814814818</v>
      </c>
      <c r="J351" t="s">
        <v>51</v>
      </c>
      <c r="K351" t="s">
        <v>621</v>
      </c>
      <c r="L351" s="17">
        <v>8</v>
      </c>
      <c r="M351">
        <v>18</v>
      </c>
      <c r="N351">
        <f>orders[[#This Row],[products.Price (INR)]]*orders[[#This Row],[Quantity]]</f>
        <v>4122</v>
      </c>
      <c r="O351">
        <v>1374</v>
      </c>
      <c r="P351" t="str">
        <f>TEXT(orders[[#This Row],[Order_Date]], "dddd")</f>
        <v>Tuesday</v>
      </c>
    </row>
    <row r="352" spans="1:16" x14ac:dyDescent="0.3">
      <c r="A352" s="17">
        <v>634</v>
      </c>
      <c r="B352" t="s">
        <v>240</v>
      </c>
      <c r="C352">
        <v>57</v>
      </c>
      <c r="D352" s="17">
        <v>3</v>
      </c>
      <c r="E352" t="str">
        <f>TEXT(orders[[#This Row],[Order_Date]],"mmmm")</f>
        <v>May</v>
      </c>
      <c r="F352" s="2">
        <v>45053</v>
      </c>
      <c r="G352" s="3">
        <v>0.2751851851851852</v>
      </c>
      <c r="H352" s="2">
        <v>45057</v>
      </c>
      <c r="I352" s="3">
        <v>0.57209490740740743</v>
      </c>
      <c r="J352" t="s">
        <v>1488</v>
      </c>
      <c r="K352" t="s">
        <v>628</v>
      </c>
      <c r="L352" s="17">
        <v>4</v>
      </c>
      <c r="M352">
        <v>13</v>
      </c>
      <c r="N352">
        <f>orders[[#This Row],[products.Price (INR)]]*orders[[#This Row],[Quantity]]</f>
        <v>4746</v>
      </c>
      <c r="O352">
        <v>1582</v>
      </c>
      <c r="P352" t="str">
        <f>TEXT(orders[[#This Row],[Order_Date]], "dddd")</f>
        <v>Sunday</v>
      </c>
    </row>
    <row r="353" spans="1:16" x14ac:dyDescent="0.3">
      <c r="A353" s="17">
        <v>637</v>
      </c>
      <c r="B353" t="s">
        <v>344</v>
      </c>
      <c r="C353">
        <v>51</v>
      </c>
      <c r="D353" s="17">
        <v>3</v>
      </c>
      <c r="E353" t="str">
        <f>TEXT(orders[[#This Row],[Order_Date]],"mmmm")</f>
        <v>March</v>
      </c>
      <c r="F353" s="2">
        <v>44997</v>
      </c>
      <c r="G353" s="3">
        <v>0.81210648148148146</v>
      </c>
      <c r="H353" s="2">
        <v>45005</v>
      </c>
      <c r="I353" s="3">
        <v>0.94043981481481487</v>
      </c>
      <c r="J353" t="s">
        <v>705</v>
      </c>
      <c r="K353" t="s">
        <v>676</v>
      </c>
      <c r="L353" s="17">
        <v>8</v>
      </c>
      <c r="M353">
        <v>22</v>
      </c>
      <c r="N353">
        <f>orders[[#This Row],[products.Price (INR)]]*orders[[#This Row],[Quantity]]</f>
        <v>3252</v>
      </c>
      <c r="O353">
        <v>1084</v>
      </c>
      <c r="P353" t="str">
        <f>TEXT(orders[[#This Row],[Order_Date]], "dddd")</f>
        <v>Sunday</v>
      </c>
    </row>
    <row r="354" spans="1:16" x14ac:dyDescent="0.3">
      <c r="A354" s="17">
        <v>640</v>
      </c>
      <c r="B354" t="s">
        <v>535</v>
      </c>
      <c r="C354">
        <v>59</v>
      </c>
      <c r="D354" s="17">
        <v>3</v>
      </c>
      <c r="E354" t="str">
        <f>TEXT(orders[[#This Row],[Order_Date]],"mmmm")</f>
        <v>August</v>
      </c>
      <c r="F354" s="2">
        <v>45161</v>
      </c>
      <c r="G354" s="3">
        <v>0.26170138888888889</v>
      </c>
      <c r="H354" s="2">
        <v>45169</v>
      </c>
      <c r="I354" s="3">
        <v>0.79677083333333332</v>
      </c>
      <c r="J354" t="s">
        <v>1095</v>
      </c>
      <c r="K354" t="s">
        <v>649</v>
      </c>
      <c r="L354" s="17">
        <v>8</v>
      </c>
      <c r="M354">
        <v>19</v>
      </c>
      <c r="N354">
        <f>orders[[#This Row],[products.Price (INR)]]*orders[[#This Row],[Quantity]]</f>
        <v>2433</v>
      </c>
      <c r="O354">
        <v>811</v>
      </c>
      <c r="P354" t="str">
        <f>TEXT(orders[[#This Row],[Order_Date]], "dddd")</f>
        <v>Wednesday</v>
      </c>
    </row>
    <row r="355" spans="1:16" x14ac:dyDescent="0.3">
      <c r="A355" s="17">
        <v>645</v>
      </c>
      <c r="B355" t="s">
        <v>210</v>
      </c>
      <c r="C355">
        <v>50</v>
      </c>
      <c r="D355" s="17">
        <v>3</v>
      </c>
      <c r="E355" t="str">
        <f>TEXT(orders[[#This Row],[Order_Date]],"mmmm")</f>
        <v>February</v>
      </c>
      <c r="F355" s="2">
        <v>44984</v>
      </c>
      <c r="G355" s="3">
        <v>7.4062500000000003E-2</v>
      </c>
      <c r="H355" s="2">
        <v>44985</v>
      </c>
      <c r="I355" s="3">
        <v>8.8321759259259253E-2</v>
      </c>
      <c r="J355" t="s">
        <v>128</v>
      </c>
      <c r="K355" t="s">
        <v>635</v>
      </c>
      <c r="L355" s="17">
        <v>1</v>
      </c>
      <c r="M355">
        <v>2</v>
      </c>
      <c r="N355">
        <f>orders[[#This Row],[products.Price (INR)]]*orders[[#This Row],[Quantity]]</f>
        <v>1266</v>
      </c>
      <c r="O355">
        <v>422</v>
      </c>
      <c r="P355" t="str">
        <f>TEXT(orders[[#This Row],[Order_Date]], "dddd")</f>
        <v>Monday</v>
      </c>
    </row>
    <row r="356" spans="1:16" x14ac:dyDescent="0.3">
      <c r="A356" s="17">
        <v>648</v>
      </c>
      <c r="B356" t="s">
        <v>252</v>
      </c>
      <c r="C356">
        <v>41</v>
      </c>
      <c r="D356" s="17">
        <v>3</v>
      </c>
      <c r="E356" t="str">
        <f>TEXT(orders[[#This Row],[Order_Date]],"mmmm")</f>
        <v>November</v>
      </c>
      <c r="F356" s="2">
        <v>45235</v>
      </c>
      <c r="G356" s="3">
        <v>0.79601851851851857</v>
      </c>
      <c r="H356" s="2">
        <v>45239</v>
      </c>
      <c r="I356" s="3">
        <v>0.35069444444444442</v>
      </c>
      <c r="J356" t="s">
        <v>1497</v>
      </c>
      <c r="K356" t="s">
        <v>710</v>
      </c>
      <c r="L356" s="17">
        <v>4</v>
      </c>
      <c r="M356">
        <v>8</v>
      </c>
      <c r="N356">
        <f>orders[[#This Row],[products.Price (INR)]]*orders[[#This Row],[Quantity]]</f>
        <v>5931</v>
      </c>
      <c r="O356">
        <v>1977</v>
      </c>
      <c r="P356" t="str">
        <f>TEXT(orders[[#This Row],[Order_Date]], "dddd")</f>
        <v>Sunday</v>
      </c>
    </row>
    <row r="357" spans="1:16" x14ac:dyDescent="0.3">
      <c r="A357" s="17">
        <v>649</v>
      </c>
      <c r="B357" t="s">
        <v>328</v>
      </c>
      <c r="C357">
        <v>43</v>
      </c>
      <c r="D357" s="17">
        <v>3</v>
      </c>
      <c r="E357" t="str">
        <f>TEXT(orders[[#This Row],[Order_Date]],"mmmm")</f>
        <v>November</v>
      </c>
      <c r="F357" s="2">
        <v>45232</v>
      </c>
      <c r="G357" s="3">
        <v>0.12894675925925925</v>
      </c>
      <c r="H357" s="2">
        <v>45241</v>
      </c>
      <c r="I357" s="3">
        <v>0.37170138888888887</v>
      </c>
      <c r="J357" t="s">
        <v>1042</v>
      </c>
      <c r="K357" t="s">
        <v>710</v>
      </c>
      <c r="L357" s="17">
        <v>9</v>
      </c>
      <c r="M357">
        <v>8</v>
      </c>
      <c r="N357">
        <f>orders[[#This Row],[products.Price (INR)]]*orders[[#This Row],[Quantity]]</f>
        <v>2250</v>
      </c>
      <c r="O357">
        <v>750</v>
      </c>
      <c r="P357" t="str">
        <f>TEXT(orders[[#This Row],[Order_Date]], "dddd")</f>
        <v>Thursday</v>
      </c>
    </row>
    <row r="358" spans="1:16" x14ac:dyDescent="0.3">
      <c r="A358" s="17">
        <v>650</v>
      </c>
      <c r="B358" t="s">
        <v>465</v>
      </c>
      <c r="C358">
        <v>32</v>
      </c>
      <c r="D358" s="17">
        <v>3</v>
      </c>
      <c r="E358" t="str">
        <f>TEXT(orders[[#This Row],[Order_Date]],"mmmm")</f>
        <v>February</v>
      </c>
      <c r="F358" s="2">
        <v>44980</v>
      </c>
      <c r="G358" s="3">
        <v>7.9664351851851847E-2</v>
      </c>
      <c r="H358" s="2">
        <v>44987</v>
      </c>
      <c r="I358" s="3">
        <v>0.13166666666666665</v>
      </c>
      <c r="J358" t="s">
        <v>627</v>
      </c>
      <c r="K358" t="s">
        <v>628</v>
      </c>
      <c r="L358" s="17">
        <v>7</v>
      </c>
      <c r="M358">
        <v>3</v>
      </c>
      <c r="N358">
        <f>orders[[#This Row],[products.Price (INR)]]*orders[[#This Row],[Quantity]]</f>
        <v>5376</v>
      </c>
      <c r="O358">
        <v>1792</v>
      </c>
      <c r="P358" t="str">
        <f>TEXT(orders[[#This Row],[Order_Date]], "dddd")</f>
        <v>Thursday</v>
      </c>
    </row>
    <row r="359" spans="1:16" x14ac:dyDescent="0.3">
      <c r="A359" s="17">
        <v>657</v>
      </c>
      <c r="B359" t="s">
        <v>339</v>
      </c>
      <c r="C359">
        <v>13</v>
      </c>
      <c r="D359" s="17">
        <v>3</v>
      </c>
      <c r="E359" t="str">
        <f>TEXT(orders[[#This Row],[Order_Date]],"mmmm")</f>
        <v>March</v>
      </c>
      <c r="F359" s="2">
        <v>44988</v>
      </c>
      <c r="G359" s="3">
        <v>0.40130787037037036</v>
      </c>
      <c r="H359" s="2">
        <v>44993</v>
      </c>
      <c r="I359" s="3">
        <v>0.61707175925925928</v>
      </c>
      <c r="J359" t="s">
        <v>1254</v>
      </c>
      <c r="K359" t="s">
        <v>635</v>
      </c>
      <c r="L359" s="17">
        <v>5</v>
      </c>
      <c r="M359">
        <v>14</v>
      </c>
      <c r="N359">
        <f>orders[[#This Row],[products.Price (INR)]]*orders[[#This Row],[Quantity]]</f>
        <v>3423</v>
      </c>
      <c r="O359">
        <v>1141</v>
      </c>
      <c r="P359" t="str">
        <f>TEXT(orders[[#This Row],[Order_Date]], "dddd")</f>
        <v>Friday</v>
      </c>
    </row>
    <row r="360" spans="1:16" x14ac:dyDescent="0.3">
      <c r="A360" s="17">
        <v>658</v>
      </c>
      <c r="B360" t="s">
        <v>372</v>
      </c>
      <c r="C360">
        <v>21</v>
      </c>
      <c r="D360" s="17">
        <v>3</v>
      </c>
      <c r="E360" t="str">
        <f>TEXT(orders[[#This Row],[Order_Date]],"mmmm")</f>
        <v>August</v>
      </c>
      <c r="F360" s="2">
        <v>45160</v>
      </c>
      <c r="G360" s="3">
        <v>0.87148148148148152</v>
      </c>
      <c r="H360" s="2">
        <v>45169</v>
      </c>
      <c r="I360" s="3">
        <v>0.3709027777777778</v>
      </c>
      <c r="J360" t="s">
        <v>391</v>
      </c>
      <c r="K360" t="s">
        <v>649</v>
      </c>
      <c r="L360" s="17">
        <v>9</v>
      </c>
      <c r="M360">
        <v>8</v>
      </c>
      <c r="N360">
        <f>orders[[#This Row],[products.Price (INR)]]*orders[[#This Row],[Quantity]]</f>
        <v>4683</v>
      </c>
      <c r="O360">
        <v>1561</v>
      </c>
      <c r="P360" t="str">
        <f>TEXT(orders[[#This Row],[Order_Date]], "dddd")</f>
        <v>Tuesday</v>
      </c>
    </row>
    <row r="361" spans="1:16" x14ac:dyDescent="0.3">
      <c r="A361" s="17">
        <v>660</v>
      </c>
      <c r="B361" t="s">
        <v>328</v>
      </c>
      <c r="C361">
        <v>58</v>
      </c>
      <c r="D361" s="17">
        <v>3</v>
      </c>
      <c r="E361" t="str">
        <f>TEXT(orders[[#This Row],[Order_Date]],"mmmm")</f>
        <v>February</v>
      </c>
      <c r="F361" s="2">
        <v>44968</v>
      </c>
      <c r="G361" s="3">
        <v>0.25608796296296299</v>
      </c>
      <c r="H361" s="2">
        <v>44978</v>
      </c>
      <c r="I361" s="3">
        <v>0.86707175925925928</v>
      </c>
      <c r="J361" t="s">
        <v>882</v>
      </c>
      <c r="K361" t="s">
        <v>631</v>
      </c>
      <c r="L361" s="17">
        <v>10</v>
      </c>
      <c r="M361">
        <v>20</v>
      </c>
      <c r="N361">
        <f>orders[[#This Row],[products.Price (INR)]]*orders[[#This Row],[Quantity]]</f>
        <v>4476</v>
      </c>
      <c r="O361">
        <v>1492</v>
      </c>
      <c r="P361" t="str">
        <f>TEXT(orders[[#This Row],[Order_Date]], "dddd")</f>
        <v>Saturday</v>
      </c>
    </row>
    <row r="362" spans="1:16" x14ac:dyDescent="0.3">
      <c r="A362" s="17">
        <v>662</v>
      </c>
      <c r="B362" t="s">
        <v>413</v>
      </c>
      <c r="C362">
        <v>20</v>
      </c>
      <c r="D362" s="17">
        <v>3</v>
      </c>
      <c r="E362" t="str">
        <f>TEXT(orders[[#This Row],[Order_Date]],"mmmm")</f>
        <v>February</v>
      </c>
      <c r="F362" s="2">
        <v>44966</v>
      </c>
      <c r="G362" s="3">
        <v>0.77074074074074073</v>
      </c>
      <c r="H362" s="2">
        <v>44975</v>
      </c>
      <c r="I362" s="3">
        <v>0.35269675925925925</v>
      </c>
      <c r="J362" t="s">
        <v>980</v>
      </c>
      <c r="K362" t="s">
        <v>621</v>
      </c>
      <c r="L362" s="17">
        <v>9</v>
      </c>
      <c r="M362">
        <v>8</v>
      </c>
      <c r="N362">
        <f>orders[[#This Row],[products.Price (INR)]]*orders[[#This Row],[Quantity]]</f>
        <v>2091</v>
      </c>
      <c r="O362">
        <v>697</v>
      </c>
      <c r="P362" t="str">
        <f>TEXT(orders[[#This Row],[Order_Date]], "dddd")</f>
        <v>Thursday</v>
      </c>
    </row>
    <row r="363" spans="1:16" x14ac:dyDescent="0.3">
      <c r="A363" s="17">
        <v>667</v>
      </c>
      <c r="B363" t="s">
        <v>322</v>
      </c>
      <c r="C363">
        <v>44</v>
      </c>
      <c r="D363" s="17">
        <v>3</v>
      </c>
      <c r="E363" t="str">
        <f>TEXT(orders[[#This Row],[Order_Date]],"mmmm")</f>
        <v>November</v>
      </c>
      <c r="F363" s="2">
        <v>45234</v>
      </c>
      <c r="G363" s="3">
        <v>0.35206018518518517</v>
      </c>
      <c r="H363" s="2">
        <v>45237</v>
      </c>
      <c r="I363" s="3">
        <v>0.43818287037037035</v>
      </c>
      <c r="J363" t="s">
        <v>783</v>
      </c>
      <c r="K363" t="s">
        <v>710</v>
      </c>
      <c r="L363" s="17">
        <v>3</v>
      </c>
      <c r="M363">
        <v>10</v>
      </c>
      <c r="N363">
        <f>orders[[#This Row],[products.Price (INR)]]*orders[[#This Row],[Quantity]]</f>
        <v>2382</v>
      </c>
      <c r="O363">
        <v>794</v>
      </c>
      <c r="P363" t="str">
        <f>TEXT(orders[[#This Row],[Order_Date]], "dddd")</f>
        <v>Saturday</v>
      </c>
    </row>
    <row r="364" spans="1:16" x14ac:dyDescent="0.3">
      <c r="A364" s="17">
        <v>673</v>
      </c>
      <c r="B364" t="s">
        <v>61</v>
      </c>
      <c r="C364">
        <v>33</v>
      </c>
      <c r="D364" s="17">
        <v>3</v>
      </c>
      <c r="E364" t="str">
        <f>TEXT(orders[[#This Row],[Order_Date]],"mmmm")</f>
        <v>February</v>
      </c>
      <c r="F364" s="2">
        <v>44961</v>
      </c>
      <c r="G364" s="3">
        <v>0.24640046296296297</v>
      </c>
      <c r="H364" s="2">
        <v>44964</v>
      </c>
      <c r="I364" s="3">
        <v>0.1844675925925926</v>
      </c>
      <c r="J364" t="s">
        <v>461</v>
      </c>
      <c r="K364" t="s">
        <v>631</v>
      </c>
      <c r="L364" s="17">
        <v>3</v>
      </c>
      <c r="M364">
        <v>4</v>
      </c>
      <c r="N364">
        <f>orders[[#This Row],[products.Price (INR)]]*orders[[#This Row],[Quantity]]</f>
        <v>942</v>
      </c>
      <c r="O364">
        <v>314</v>
      </c>
      <c r="P364" t="str">
        <f>TEXT(orders[[#This Row],[Order_Date]], "dddd")</f>
        <v>Saturday</v>
      </c>
    </row>
    <row r="365" spans="1:16" x14ac:dyDescent="0.3">
      <c r="A365" s="17">
        <v>683</v>
      </c>
      <c r="B365" t="s">
        <v>156</v>
      </c>
      <c r="C365">
        <v>27</v>
      </c>
      <c r="D365" s="17">
        <v>3</v>
      </c>
      <c r="E365" t="str">
        <f>TEXT(orders[[#This Row],[Order_Date]],"mmmm")</f>
        <v>August</v>
      </c>
      <c r="F365" s="2">
        <v>45161</v>
      </c>
      <c r="G365" s="3">
        <v>0.89372685185185186</v>
      </c>
      <c r="H365" s="2">
        <v>45168</v>
      </c>
      <c r="I365" s="3">
        <v>0.80912037037037032</v>
      </c>
      <c r="J365" t="s">
        <v>1516</v>
      </c>
      <c r="K365" t="s">
        <v>649</v>
      </c>
      <c r="L365" s="17">
        <v>7</v>
      </c>
      <c r="M365">
        <v>19</v>
      </c>
      <c r="N365">
        <f>orders[[#This Row],[products.Price (INR)]]*orders[[#This Row],[Quantity]]</f>
        <v>1644</v>
      </c>
      <c r="O365">
        <v>548</v>
      </c>
      <c r="P365" t="str">
        <f>TEXT(orders[[#This Row],[Order_Date]], "dddd")</f>
        <v>Wednesday</v>
      </c>
    </row>
    <row r="366" spans="1:16" x14ac:dyDescent="0.3">
      <c r="A366" s="17">
        <v>684</v>
      </c>
      <c r="B366" t="s">
        <v>186</v>
      </c>
      <c r="C366">
        <v>70</v>
      </c>
      <c r="D366" s="17">
        <v>3</v>
      </c>
      <c r="E366" t="str">
        <f>TEXT(orders[[#This Row],[Order_Date]],"mmmm")</f>
        <v>September</v>
      </c>
      <c r="F366" s="2">
        <v>45186</v>
      </c>
      <c r="G366" s="3">
        <v>6.5162037037037032E-2</v>
      </c>
      <c r="H366" s="2">
        <v>45194</v>
      </c>
      <c r="I366" s="3">
        <v>0.11434027777777778</v>
      </c>
      <c r="J366" t="s">
        <v>560</v>
      </c>
      <c r="K366" t="s">
        <v>628</v>
      </c>
      <c r="L366" s="17">
        <v>8</v>
      </c>
      <c r="M366">
        <v>2</v>
      </c>
      <c r="N366">
        <f>orders[[#This Row],[products.Price (INR)]]*orders[[#This Row],[Quantity]]</f>
        <v>2598</v>
      </c>
      <c r="O366">
        <v>866</v>
      </c>
      <c r="P366" t="str">
        <f>TEXT(orders[[#This Row],[Order_Date]], "dddd")</f>
        <v>Sunday</v>
      </c>
    </row>
    <row r="367" spans="1:16" x14ac:dyDescent="0.3">
      <c r="A367" s="17">
        <v>696</v>
      </c>
      <c r="B367" t="s">
        <v>287</v>
      </c>
      <c r="C367">
        <v>13</v>
      </c>
      <c r="D367" s="17">
        <v>3</v>
      </c>
      <c r="E367" t="str">
        <f>TEXT(orders[[#This Row],[Order_Date]],"mmmm")</f>
        <v>March</v>
      </c>
      <c r="F367" s="2">
        <v>44992</v>
      </c>
      <c r="G367" s="3">
        <v>0.11274305555555555</v>
      </c>
      <c r="H367" s="2">
        <v>44999</v>
      </c>
      <c r="I367" s="3">
        <v>0.63107638888888884</v>
      </c>
      <c r="J367" t="s">
        <v>1521</v>
      </c>
      <c r="K367" t="s">
        <v>635</v>
      </c>
      <c r="L367" s="17">
        <v>7</v>
      </c>
      <c r="M367">
        <v>15</v>
      </c>
      <c r="N367">
        <f>orders[[#This Row],[products.Price (INR)]]*orders[[#This Row],[Quantity]]</f>
        <v>3423</v>
      </c>
      <c r="O367">
        <v>1141</v>
      </c>
      <c r="P367" t="str">
        <f>TEXT(orders[[#This Row],[Order_Date]], "dddd")</f>
        <v>Tuesday</v>
      </c>
    </row>
    <row r="368" spans="1:16" x14ac:dyDescent="0.3">
      <c r="A368" s="17">
        <v>698</v>
      </c>
      <c r="B368" t="s">
        <v>366</v>
      </c>
      <c r="C368">
        <v>64</v>
      </c>
      <c r="D368" s="17">
        <v>3</v>
      </c>
      <c r="E368" t="str">
        <f>TEXT(orders[[#This Row],[Order_Date]],"mmmm")</f>
        <v>August</v>
      </c>
      <c r="F368" s="2">
        <v>45167</v>
      </c>
      <c r="G368" s="3">
        <v>0.86401620370370369</v>
      </c>
      <c r="H368" s="2">
        <v>45175</v>
      </c>
      <c r="I368" s="3">
        <v>0.62515046296296295</v>
      </c>
      <c r="J368" t="s">
        <v>1166</v>
      </c>
      <c r="K368" t="s">
        <v>649</v>
      </c>
      <c r="L368" s="17">
        <v>8</v>
      </c>
      <c r="M368">
        <v>15</v>
      </c>
      <c r="N368">
        <f>orders[[#This Row],[products.Price (INR)]]*orders[[#This Row],[Quantity]]</f>
        <v>5634</v>
      </c>
      <c r="O368">
        <v>1878</v>
      </c>
      <c r="P368" t="str">
        <f>TEXT(orders[[#This Row],[Order_Date]], "dddd")</f>
        <v>Tuesday</v>
      </c>
    </row>
    <row r="369" spans="1:16" x14ac:dyDescent="0.3">
      <c r="A369" s="17">
        <v>708</v>
      </c>
      <c r="B369" t="s">
        <v>24</v>
      </c>
      <c r="C369">
        <v>62</v>
      </c>
      <c r="D369" s="17">
        <v>3</v>
      </c>
      <c r="E369" t="str">
        <f>TEXT(orders[[#This Row],[Order_Date]],"mmmm")</f>
        <v>March</v>
      </c>
      <c r="F369" s="2">
        <v>44988</v>
      </c>
      <c r="G369" s="3">
        <v>0.45781250000000001</v>
      </c>
      <c r="H369" s="2">
        <v>44997</v>
      </c>
      <c r="I369" s="3">
        <v>0.21221064814814813</v>
      </c>
      <c r="J369" t="s">
        <v>1166</v>
      </c>
      <c r="K369" t="s">
        <v>635</v>
      </c>
      <c r="L369" s="17">
        <v>9</v>
      </c>
      <c r="M369">
        <v>5</v>
      </c>
      <c r="N369">
        <f>orders[[#This Row],[products.Price (INR)]]*orders[[#This Row],[Quantity]]</f>
        <v>4068</v>
      </c>
      <c r="O369">
        <v>1356</v>
      </c>
      <c r="P369" t="str">
        <f>TEXT(orders[[#This Row],[Order_Date]], "dddd")</f>
        <v>Friday</v>
      </c>
    </row>
    <row r="370" spans="1:16" x14ac:dyDescent="0.3">
      <c r="A370" s="17">
        <v>711</v>
      </c>
      <c r="B370" t="s">
        <v>558</v>
      </c>
      <c r="C370">
        <v>68</v>
      </c>
      <c r="D370" s="17">
        <v>3</v>
      </c>
      <c r="E370" t="str">
        <f>TEXT(orders[[#This Row],[Order_Date]],"mmmm")</f>
        <v>February</v>
      </c>
      <c r="F370" s="2">
        <v>44961</v>
      </c>
      <c r="G370" s="3">
        <v>0.71907407407407409</v>
      </c>
      <c r="H370" s="2">
        <v>44963</v>
      </c>
      <c r="I370" s="3">
        <v>0.61866898148148153</v>
      </c>
      <c r="J370" t="s">
        <v>431</v>
      </c>
      <c r="K370" t="s">
        <v>631</v>
      </c>
      <c r="L370" s="17">
        <v>2</v>
      </c>
      <c r="M370">
        <v>14</v>
      </c>
      <c r="N370">
        <f>orders[[#This Row],[products.Price (INR)]]*orders[[#This Row],[Quantity]]</f>
        <v>1791</v>
      </c>
      <c r="O370">
        <v>597</v>
      </c>
      <c r="P370" t="str">
        <f>TEXT(orders[[#This Row],[Order_Date]], "dddd")</f>
        <v>Saturday</v>
      </c>
    </row>
    <row r="371" spans="1:16" x14ac:dyDescent="0.3">
      <c r="A371" s="17">
        <v>713</v>
      </c>
      <c r="B371" t="s">
        <v>488</v>
      </c>
      <c r="C371">
        <v>37</v>
      </c>
      <c r="D371" s="17">
        <v>3</v>
      </c>
      <c r="E371" t="str">
        <f>TEXT(orders[[#This Row],[Order_Date]],"mmmm")</f>
        <v>November</v>
      </c>
      <c r="F371" s="2">
        <v>45238</v>
      </c>
      <c r="G371" s="3">
        <v>0.97525462962962961</v>
      </c>
      <c r="H371" s="2">
        <v>45245</v>
      </c>
      <c r="I371" s="3">
        <v>0.95232638888888888</v>
      </c>
      <c r="J371" t="s">
        <v>431</v>
      </c>
      <c r="K371" t="s">
        <v>710</v>
      </c>
      <c r="L371" s="17">
        <v>7</v>
      </c>
      <c r="M371">
        <v>22</v>
      </c>
      <c r="N371">
        <f>orders[[#This Row],[products.Price (INR)]]*orders[[#This Row],[Quantity]]</f>
        <v>4284</v>
      </c>
      <c r="O371">
        <v>1428</v>
      </c>
      <c r="P371" t="str">
        <f>TEXT(orders[[#This Row],[Order_Date]], "dddd")</f>
        <v>Wednesday</v>
      </c>
    </row>
    <row r="372" spans="1:16" x14ac:dyDescent="0.3">
      <c r="A372" s="17">
        <v>716</v>
      </c>
      <c r="B372" t="s">
        <v>459</v>
      </c>
      <c r="C372">
        <v>40</v>
      </c>
      <c r="D372" s="17">
        <v>3</v>
      </c>
      <c r="E372" t="str">
        <f>TEXT(orders[[#This Row],[Order_Date]],"mmmm")</f>
        <v>August</v>
      </c>
      <c r="F372" s="2">
        <v>45157</v>
      </c>
      <c r="G372" s="3">
        <v>0.97097222222222224</v>
      </c>
      <c r="H372" s="2">
        <v>45164</v>
      </c>
      <c r="I372" s="3">
        <v>6.94212962962963E-2</v>
      </c>
      <c r="J372" t="s">
        <v>57</v>
      </c>
      <c r="K372" t="s">
        <v>621</v>
      </c>
      <c r="L372" s="17">
        <v>7</v>
      </c>
      <c r="M372">
        <v>1</v>
      </c>
      <c r="N372">
        <f>orders[[#This Row],[products.Price (INR)]]*orders[[#This Row],[Quantity]]</f>
        <v>5769</v>
      </c>
      <c r="O372">
        <v>1923</v>
      </c>
      <c r="P372" t="str">
        <f>TEXT(orders[[#This Row],[Order_Date]], "dddd")</f>
        <v>Saturday</v>
      </c>
    </row>
    <row r="373" spans="1:16" x14ac:dyDescent="0.3">
      <c r="A373" s="17">
        <v>719</v>
      </c>
      <c r="B373" t="s">
        <v>553</v>
      </c>
      <c r="C373">
        <v>57</v>
      </c>
      <c r="D373" s="17">
        <v>3</v>
      </c>
      <c r="E373" t="str">
        <f>TEXT(orders[[#This Row],[Order_Date]],"mmmm")</f>
        <v>July</v>
      </c>
      <c r="F373" s="2">
        <v>45119</v>
      </c>
      <c r="G373" s="3">
        <v>0.3228125</v>
      </c>
      <c r="H373" s="2">
        <v>45126</v>
      </c>
      <c r="I373" s="3">
        <v>7.7361111111111117E-2</v>
      </c>
      <c r="J373" t="s">
        <v>601</v>
      </c>
      <c r="K373" t="s">
        <v>628</v>
      </c>
      <c r="L373" s="17">
        <v>7</v>
      </c>
      <c r="M373">
        <v>1</v>
      </c>
      <c r="N373">
        <f>orders[[#This Row],[products.Price (INR)]]*orders[[#This Row],[Quantity]]</f>
        <v>4746</v>
      </c>
      <c r="O373">
        <v>1582</v>
      </c>
      <c r="P373" t="str">
        <f>TEXT(orders[[#This Row],[Order_Date]], "dddd")</f>
        <v>Wednesday</v>
      </c>
    </row>
    <row r="374" spans="1:16" x14ac:dyDescent="0.3">
      <c r="A374" s="17">
        <v>723</v>
      </c>
      <c r="B374" t="s">
        <v>281</v>
      </c>
      <c r="C374">
        <v>14</v>
      </c>
      <c r="D374" s="17">
        <v>3</v>
      </c>
      <c r="E374" t="str">
        <f>TEXT(orders[[#This Row],[Order_Date]],"mmmm")</f>
        <v>February</v>
      </c>
      <c r="F374" s="2">
        <v>44961</v>
      </c>
      <c r="G374" s="3">
        <v>0.75065972222222221</v>
      </c>
      <c r="H374" s="2">
        <v>44962</v>
      </c>
      <c r="I374" s="3">
        <v>3.9907407407407405E-2</v>
      </c>
      <c r="J374" t="s">
        <v>1536</v>
      </c>
      <c r="K374" t="s">
        <v>628</v>
      </c>
      <c r="L374" s="17">
        <v>1</v>
      </c>
      <c r="M374">
        <v>0</v>
      </c>
      <c r="N374">
        <f>orders[[#This Row],[products.Price (INR)]]*orders[[#This Row],[Quantity]]</f>
        <v>5745</v>
      </c>
      <c r="O374">
        <v>1915</v>
      </c>
      <c r="P374" t="str">
        <f>TEXT(orders[[#This Row],[Order_Date]], "dddd")</f>
        <v>Saturday</v>
      </c>
    </row>
    <row r="375" spans="1:16" x14ac:dyDescent="0.3">
      <c r="A375" s="17">
        <v>725</v>
      </c>
      <c r="B375" t="s">
        <v>222</v>
      </c>
      <c r="C375">
        <v>35</v>
      </c>
      <c r="D375" s="17">
        <v>3</v>
      </c>
      <c r="E375" t="str">
        <f>TEXT(orders[[#This Row],[Order_Date]],"mmmm")</f>
        <v>March</v>
      </c>
      <c r="F375" s="2">
        <v>44991</v>
      </c>
      <c r="G375" s="3">
        <v>0.9745138888888889</v>
      </c>
      <c r="H375" s="2">
        <v>44996</v>
      </c>
      <c r="I375" s="3">
        <v>0.83596064814814819</v>
      </c>
      <c r="J375" t="s">
        <v>965</v>
      </c>
      <c r="K375" t="s">
        <v>635</v>
      </c>
      <c r="L375" s="17">
        <v>5</v>
      </c>
      <c r="M375">
        <v>20</v>
      </c>
      <c r="N375">
        <f>orders[[#This Row],[products.Price (INR)]]*orders[[#This Row],[Quantity]]</f>
        <v>5595</v>
      </c>
      <c r="O375">
        <v>1865</v>
      </c>
      <c r="P375" t="str">
        <f>TEXT(orders[[#This Row],[Order_Date]], "dddd")</f>
        <v>Monday</v>
      </c>
    </row>
    <row r="376" spans="1:16" x14ac:dyDescent="0.3">
      <c r="A376" s="17">
        <v>733</v>
      </c>
      <c r="B376" t="s">
        <v>366</v>
      </c>
      <c r="C376">
        <v>32</v>
      </c>
      <c r="D376" s="17">
        <v>3</v>
      </c>
      <c r="E376" t="str">
        <f>TEXT(orders[[#This Row],[Order_Date]],"mmmm")</f>
        <v>April</v>
      </c>
      <c r="F376" s="2">
        <v>45017</v>
      </c>
      <c r="G376" s="3">
        <v>3.5844907407407409E-2</v>
      </c>
      <c r="H376" s="2">
        <v>45019</v>
      </c>
      <c r="I376" s="3">
        <v>0.10188657407407407</v>
      </c>
      <c r="J376" t="s">
        <v>1021</v>
      </c>
      <c r="K376" t="s">
        <v>628</v>
      </c>
      <c r="L376" s="17">
        <v>2</v>
      </c>
      <c r="M376">
        <v>2</v>
      </c>
      <c r="N376">
        <f>orders[[#This Row],[products.Price (INR)]]*orders[[#This Row],[Quantity]]</f>
        <v>5376</v>
      </c>
      <c r="O376">
        <v>1792</v>
      </c>
      <c r="P376" t="str">
        <f>TEXT(orders[[#This Row],[Order_Date]], "dddd")</f>
        <v>Saturday</v>
      </c>
    </row>
    <row r="377" spans="1:16" x14ac:dyDescent="0.3">
      <c r="A377" s="17">
        <v>734</v>
      </c>
      <c r="B377" t="s">
        <v>61</v>
      </c>
      <c r="C377">
        <v>49</v>
      </c>
      <c r="D377" s="17">
        <v>3</v>
      </c>
      <c r="E377" t="str">
        <f>TEXT(orders[[#This Row],[Order_Date]],"mmmm")</f>
        <v>February</v>
      </c>
      <c r="F377" s="2">
        <v>44968</v>
      </c>
      <c r="G377" s="3">
        <v>0.48931712962962964</v>
      </c>
      <c r="H377" s="2">
        <v>44971</v>
      </c>
      <c r="I377" s="3">
        <v>0.37923611111111111</v>
      </c>
      <c r="J377" t="s">
        <v>912</v>
      </c>
      <c r="K377" t="s">
        <v>631</v>
      </c>
      <c r="L377" s="17">
        <v>3</v>
      </c>
      <c r="M377">
        <v>9</v>
      </c>
      <c r="N377">
        <f>orders[[#This Row],[products.Price (INR)]]*orders[[#This Row],[Quantity]]</f>
        <v>2709</v>
      </c>
      <c r="O377">
        <v>903</v>
      </c>
      <c r="P377" t="str">
        <f>TEXT(orders[[#This Row],[Order_Date]], "dddd")</f>
        <v>Saturday</v>
      </c>
    </row>
    <row r="378" spans="1:16" x14ac:dyDescent="0.3">
      <c r="A378" s="17">
        <v>750</v>
      </c>
      <c r="B378" t="s">
        <v>144</v>
      </c>
      <c r="C378">
        <v>19</v>
      </c>
      <c r="D378" s="17">
        <v>3</v>
      </c>
      <c r="E378" t="str">
        <f>TEXT(orders[[#This Row],[Order_Date]],"mmmm")</f>
        <v>February</v>
      </c>
      <c r="F378" s="2">
        <v>44965</v>
      </c>
      <c r="G378" s="3">
        <v>0.39075231481481482</v>
      </c>
      <c r="H378" s="2">
        <v>44971</v>
      </c>
      <c r="I378" s="3">
        <v>0.93381944444444442</v>
      </c>
      <c r="J378" t="s">
        <v>1481</v>
      </c>
      <c r="K378" t="s">
        <v>631</v>
      </c>
      <c r="L378" s="17">
        <v>6</v>
      </c>
      <c r="M378">
        <v>22</v>
      </c>
      <c r="N378">
        <f>orders[[#This Row],[products.Price (INR)]]*orders[[#This Row],[Quantity]]</f>
        <v>3702</v>
      </c>
      <c r="O378">
        <v>1234</v>
      </c>
      <c r="P378" t="str">
        <f>TEXT(orders[[#This Row],[Order_Date]], "dddd")</f>
        <v>Wednesday</v>
      </c>
    </row>
    <row r="379" spans="1:16" x14ac:dyDescent="0.3">
      <c r="A379" s="17">
        <v>757</v>
      </c>
      <c r="B379" t="s">
        <v>17</v>
      </c>
      <c r="C379">
        <v>2</v>
      </c>
      <c r="D379" s="17">
        <v>3</v>
      </c>
      <c r="E379" t="str">
        <f>TEXT(orders[[#This Row],[Order_Date]],"mmmm")</f>
        <v>February</v>
      </c>
      <c r="F379" s="2">
        <v>44969</v>
      </c>
      <c r="G379" s="3">
        <v>0.4332523148148148</v>
      </c>
      <c r="H379" s="2">
        <v>44977</v>
      </c>
      <c r="I379" s="3">
        <v>0.19476851851851851</v>
      </c>
      <c r="J379" t="s">
        <v>1225</v>
      </c>
      <c r="K379" t="s">
        <v>631</v>
      </c>
      <c r="L379" s="17">
        <v>8</v>
      </c>
      <c r="M379">
        <v>4</v>
      </c>
      <c r="N379">
        <f>orders[[#This Row],[products.Price (INR)]]*orders[[#This Row],[Quantity]]</f>
        <v>1323</v>
      </c>
      <c r="O379">
        <v>441</v>
      </c>
      <c r="P379" t="str">
        <f>TEXT(orders[[#This Row],[Order_Date]], "dddd")</f>
        <v>Sunday</v>
      </c>
    </row>
    <row r="380" spans="1:16" x14ac:dyDescent="0.3">
      <c r="A380" s="17">
        <v>764</v>
      </c>
      <c r="B380" t="s">
        <v>246</v>
      </c>
      <c r="C380">
        <v>65</v>
      </c>
      <c r="D380" s="17">
        <v>3</v>
      </c>
      <c r="E380" t="str">
        <f>TEXT(orders[[#This Row],[Order_Date]],"mmmm")</f>
        <v>August</v>
      </c>
      <c r="F380" s="2">
        <v>45139</v>
      </c>
      <c r="G380" s="3">
        <v>0.83305555555555555</v>
      </c>
      <c r="H380" s="2">
        <v>45143</v>
      </c>
      <c r="I380" s="3">
        <v>0.39208333333333334</v>
      </c>
      <c r="J380" t="s">
        <v>1078</v>
      </c>
      <c r="K380" t="s">
        <v>676</v>
      </c>
      <c r="L380" s="17">
        <v>4</v>
      </c>
      <c r="M380">
        <v>9</v>
      </c>
      <c r="N380">
        <f>orders[[#This Row],[products.Price (INR)]]*orders[[#This Row],[Quantity]]</f>
        <v>5685</v>
      </c>
      <c r="O380">
        <v>1895</v>
      </c>
      <c r="P380" t="str">
        <f>TEXT(orders[[#This Row],[Order_Date]], "dddd")</f>
        <v>Tuesday</v>
      </c>
    </row>
    <row r="381" spans="1:16" x14ac:dyDescent="0.3">
      <c r="A381" s="17">
        <v>770</v>
      </c>
      <c r="B381" t="s">
        <v>482</v>
      </c>
      <c r="C381">
        <v>25</v>
      </c>
      <c r="D381" s="17">
        <v>3</v>
      </c>
      <c r="E381" t="str">
        <f>TEXT(orders[[#This Row],[Order_Date]],"mmmm")</f>
        <v>May</v>
      </c>
      <c r="F381" s="2">
        <v>45075</v>
      </c>
      <c r="G381" s="3">
        <v>1.4548611111111111E-2</v>
      </c>
      <c r="H381" s="2">
        <v>45084</v>
      </c>
      <c r="I381" s="3">
        <v>0.4022222222222222</v>
      </c>
      <c r="J381" t="s">
        <v>254</v>
      </c>
      <c r="K381" t="s">
        <v>621</v>
      </c>
      <c r="L381" s="17">
        <v>9</v>
      </c>
      <c r="M381">
        <v>9</v>
      </c>
      <c r="N381">
        <f>orders[[#This Row],[products.Price (INR)]]*orders[[#This Row],[Quantity]]</f>
        <v>3606</v>
      </c>
      <c r="O381">
        <v>1202</v>
      </c>
      <c r="P381" t="str">
        <f>TEXT(orders[[#This Row],[Order_Date]], "dddd")</f>
        <v>Monday</v>
      </c>
    </row>
    <row r="382" spans="1:16" x14ac:dyDescent="0.3">
      <c r="A382" s="17">
        <v>777</v>
      </c>
      <c r="B382" t="s">
        <v>108</v>
      </c>
      <c r="C382">
        <v>70</v>
      </c>
      <c r="D382" s="17">
        <v>3</v>
      </c>
      <c r="E382" t="str">
        <f>TEXT(orders[[#This Row],[Order_Date]],"mmmm")</f>
        <v>February</v>
      </c>
      <c r="F382" s="2">
        <v>44981</v>
      </c>
      <c r="G382" s="3">
        <v>0.64857638888888891</v>
      </c>
      <c r="H382" s="2">
        <v>44984</v>
      </c>
      <c r="I382" s="3">
        <v>0.47892361111111109</v>
      </c>
      <c r="J382" t="s">
        <v>1553</v>
      </c>
      <c r="K382" t="s">
        <v>628</v>
      </c>
      <c r="L382" s="17">
        <v>3</v>
      </c>
      <c r="M382">
        <v>11</v>
      </c>
      <c r="N382">
        <f>orders[[#This Row],[products.Price (INR)]]*orders[[#This Row],[Quantity]]</f>
        <v>2598</v>
      </c>
      <c r="O382">
        <v>866</v>
      </c>
      <c r="P382" t="str">
        <f>TEXT(orders[[#This Row],[Order_Date]], "dddd")</f>
        <v>Friday</v>
      </c>
    </row>
    <row r="383" spans="1:16" x14ac:dyDescent="0.3">
      <c r="A383" s="17">
        <v>788</v>
      </c>
      <c r="B383" t="s">
        <v>594</v>
      </c>
      <c r="C383">
        <v>53</v>
      </c>
      <c r="D383" s="17">
        <v>3</v>
      </c>
      <c r="E383" t="str">
        <f>TEXT(orders[[#This Row],[Order_Date]],"mmmm")</f>
        <v>August</v>
      </c>
      <c r="F383" s="2">
        <v>45162</v>
      </c>
      <c r="G383" s="3">
        <v>0.20761574074074074</v>
      </c>
      <c r="H383" s="2">
        <v>45165</v>
      </c>
      <c r="I383" s="3">
        <v>0.37282407407407409</v>
      </c>
      <c r="J383" t="s">
        <v>1305</v>
      </c>
      <c r="K383" t="s">
        <v>649</v>
      </c>
      <c r="L383" s="17">
        <v>3</v>
      </c>
      <c r="M383">
        <v>8</v>
      </c>
      <c r="N383">
        <f>orders[[#This Row],[products.Price (INR)]]*orders[[#This Row],[Quantity]]</f>
        <v>5016</v>
      </c>
      <c r="O383">
        <v>1672</v>
      </c>
      <c r="P383" t="str">
        <f>TEXT(orders[[#This Row],[Order_Date]], "dddd")</f>
        <v>Thursday</v>
      </c>
    </row>
    <row r="384" spans="1:16" x14ac:dyDescent="0.3">
      <c r="A384" s="17">
        <v>802</v>
      </c>
      <c r="B384" t="s">
        <v>582</v>
      </c>
      <c r="C384">
        <v>45</v>
      </c>
      <c r="D384" s="17">
        <v>3</v>
      </c>
      <c r="E384" t="str">
        <f>TEXT(orders[[#This Row],[Order_Date]],"mmmm")</f>
        <v>March</v>
      </c>
      <c r="F384" s="2">
        <v>45008</v>
      </c>
      <c r="G384" s="3">
        <v>0.52596064814814814</v>
      </c>
      <c r="H384" s="2">
        <v>45011</v>
      </c>
      <c r="I384" s="3">
        <v>0.26319444444444445</v>
      </c>
      <c r="J384" t="s">
        <v>230</v>
      </c>
      <c r="K384" t="s">
        <v>628</v>
      </c>
      <c r="L384" s="17">
        <v>3</v>
      </c>
      <c r="M384">
        <v>6</v>
      </c>
      <c r="N384">
        <f>orders[[#This Row],[products.Price (INR)]]*orders[[#This Row],[Quantity]]</f>
        <v>2166</v>
      </c>
      <c r="O384">
        <v>722</v>
      </c>
      <c r="P384" t="str">
        <f>TEXT(orders[[#This Row],[Order_Date]], "dddd")</f>
        <v>Thursday</v>
      </c>
    </row>
    <row r="385" spans="1:16" x14ac:dyDescent="0.3">
      <c r="A385" s="17">
        <v>804</v>
      </c>
      <c r="B385" t="s">
        <v>67</v>
      </c>
      <c r="C385">
        <v>3</v>
      </c>
      <c r="D385" s="17">
        <v>3</v>
      </c>
      <c r="E385" t="str">
        <f>TEXT(orders[[#This Row],[Order_Date]],"mmmm")</f>
        <v>February</v>
      </c>
      <c r="F385" s="2">
        <v>44962</v>
      </c>
      <c r="G385" s="3">
        <v>0.23423611111111112</v>
      </c>
      <c r="H385" s="2">
        <v>44964</v>
      </c>
      <c r="I385" s="3">
        <v>8.2037037037037033E-2</v>
      </c>
      <c r="J385" t="s">
        <v>566</v>
      </c>
      <c r="K385" t="s">
        <v>631</v>
      </c>
      <c r="L385" s="17">
        <v>2</v>
      </c>
      <c r="M385">
        <v>1</v>
      </c>
      <c r="N385">
        <f>orders[[#This Row],[products.Price (INR)]]*orders[[#This Row],[Quantity]]</f>
        <v>4602</v>
      </c>
      <c r="O385">
        <v>1534</v>
      </c>
      <c r="P385" t="str">
        <f>TEXT(orders[[#This Row],[Order_Date]], "dddd")</f>
        <v>Sunday</v>
      </c>
    </row>
    <row r="386" spans="1:16" x14ac:dyDescent="0.3">
      <c r="A386" s="17">
        <v>805</v>
      </c>
      <c r="B386" t="s">
        <v>180</v>
      </c>
      <c r="C386">
        <v>24</v>
      </c>
      <c r="D386" s="17">
        <v>3</v>
      </c>
      <c r="E386" t="str">
        <f>TEXT(orders[[#This Row],[Order_Date]],"mmmm")</f>
        <v>June</v>
      </c>
      <c r="F386" s="2">
        <v>45088</v>
      </c>
      <c r="G386" s="3">
        <v>0.61050925925925925</v>
      </c>
      <c r="H386" s="2">
        <v>45091</v>
      </c>
      <c r="I386" s="3">
        <v>0.7550810185185185</v>
      </c>
      <c r="J386" t="s">
        <v>748</v>
      </c>
      <c r="K386" t="s">
        <v>628</v>
      </c>
      <c r="L386" s="17">
        <v>3</v>
      </c>
      <c r="M386">
        <v>18</v>
      </c>
      <c r="N386">
        <f>orders[[#This Row],[products.Price (INR)]]*orders[[#This Row],[Quantity]]</f>
        <v>1605</v>
      </c>
      <c r="O386">
        <v>535</v>
      </c>
      <c r="P386" t="str">
        <f>TEXT(orders[[#This Row],[Order_Date]], "dddd")</f>
        <v>Sunday</v>
      </c>
    </row>
    <row r="387" spans="1:16" x14ac:dyDescent="0.3">
      <c r="A387" s="17">
        <v>810</v>
      </c>
      <c r="B387" t="s">
        <v>360</v>
      </c>
      <c r="C387">
        <v>24</v>
      </c>
      <c r="D387" s="17">
        <v>3</v>
      </c>
      <c r="E387" t="str">
        <f>TEXT(orders[[#This Row],[Order_Date]],"mmmm")</f>
        <v>December</v>
      </c>
      <c r="F387" s="2">
        <v>45275</v>
      </c>
      <c r="G387" s="3">
        <v>0.24807870370370369</v>
      </c>
      <c r="H387" s="2">
        <v>45277</v>
      </c>
      <c r="I387" s="3">
        <v>0.50407407407407412</v>
      </c>
      <c r="J387" t="s">
        <v>549</v>
      </c>
      <c r="K387" t="s">
        <v>628</v>
      </c>
      <c r="L387" s="17">
        <v>2</v>
      </c>
      <c r="M387">
        <v>12</v>
      </c>
      <c r="N387">
        <f>orders[[#This Row],[products.Price (INR)]]*orders[[#This Row],[Quantity]]</f>
        <v>1605</v>
      </c>
      <c r="O387">
        <v>535</v>
      </c>
      <c r="P387" t="str">
        <f>TEXT(orders[[#This Row],[Order_Date]], "dddd")</f>
        <v>Friday</v>
      </c>
    </row>
    <row r="388" spans="1:16" x14ac:dyDescent="0.3">
      <c r="A388" s="17">
        <v>815</v>
      </c>
      <c r="B388" t="s">
        <v>588</v>
      </c>
      <c r="C388">
        <v>61</v>
      </c>
      <c r="D388" s="17">
        <v>3</v>
      </c>
      <c r="E388" t="str">
        <f>TEXT(orders[[#This Row],[Order_Date]],"mmmm")</f>
        <v>September</v>
      </c>
      <c r="F388" s="2">
        <v>45198</v>
      </c>
      <c r="G388" s="3">
        <v>0.29737268518518517</v>
      </c>
      <c r="H388" s="2">
        <v>45207</v>
      </c>
      <c r="I388" s="3">
        <v>0.61548611111111107</v>
      </c>
      <c r="J388" t="s">
        <v>218</v>
      </c>
      <c r="K388" t="s">
        <v>621</v>
      </c>
      <c r="L388" s="17">
        <v>9</v>
      </c>
      <c r="M388">
        <v>14</v>
      </c>
      <c r="N388">
        <f>orders[[#This Row],[products.Price (INR)]]*orders[[#This Row],[Quantity]]</f>
        <v>2430</v>
      </c>
      <c r="O388">
        <v>810</v>
      </c>
      <c r="P388" t="str">
        <f>TEXT(orders[[#This Row],[Order_Date]], "dddd")</f>
        <v>Friday</v>
      </c>
    </row>
    <row r="389" spans="1:16" x14ac:dyDescent="0.3">
      <c r="A389" s="17">
        <v>816</v>
      </c>
      <c r="B389" t="s">
        <v>264</v>
      </c>
      <c r="C389">
        <v>35</v>
      </c>
      <c r="D389" s="17">
        <v>3</v>
      </c>
      <c r="E389" t="str">
        <f>TEXT(orders[[#This Row],[Order_Date]],"mmmm")</f>
        <v>February</v>
      </c>
      <c r="F389" s="2">
        <v>44985</v>
      </c>
      <c r="G389" s="3">
        <v>0.82251157407407405</v>
      </c>
      <c r="H389" s="2">
        <v>44995</v>
      </c>
      <c r="I389" s="3">
        <v>0.57056712962962963</v>
      </c>
      <c r="J389" t="s">
        <v>892</v>
      </c>
      <c r="K389" t="s">
        <v>635</v>
      </c>
      <c r="L389" s="17">
        <v>10</v>
      </c>
      <c r="M389">
        <v>13</v>
      </c>
      <c r="N389">
        <f>orders[[#This Row],[products.Price (INR)]]*orders[[#This Row],[Quantity]]</f>
        <v>5595</v>
      </c>
      <c r="O389">
        <v>1865</v>
      </c>
      <c r="P389" t="str">
        <f>TEXT(orders[[#This Row],[Order_Date]], "dddd")</f>
        <v>Tuesday</v>
      </c>
    </row>
    <row r="390" spans="1:16" x14ac:dyDescent="0.3">
      <c r="A390" s="17">
        <v>820</v>
      </c>
      <c r="B390" t="s">
        <v>210</v>
      </c>
      <c r="C390">
        <v>64</v>
      </c>
      <c r="D390" s="17">
        <v>3</v>
      </c>
      <c r="E390" t="str">
        <f>TEXT(orders[[#This Row],[Order_Date]],"mmmm")</f>
        <v>August</v>
      </c>
      <c r="F390" s="2">
        <v>45160</v>
      </c>
      <c r="G390" s="3">
        <v>0.24424768518518519</v>
      </c>
      <c r="H390" s="2">
        <v>45164</v>
      </c>
      <c r="I390" s="3">
        <v>0.20304398148148148</v>
      </c>
      <c r="J390" t="s">
        <v>1570</v>
      </c>
      <c r="K390" t="s">
        <v>649</v>
      </c>
      <c r="L390" s="17">
        <v>4</v>
      </c>
      <c r="M390">
        <v>4</v>
      </c>
      <c r="N390">
        <f>orders[[#This Row],[products.Price (INR)]]*orders[[#This Row],[Quantity]]</f>
        <v>5634</v>
      </c>
      <c r="O390">
        <v>1878</v>
      </c>
      <c r="P390" t="str">
        <f>TEXT(orders[[#This Row],[Order_Date]], "dddd")</f>
        <v>Tuesday</v>
      </c>
    </row>
    <row r="391" spans="1:16" x14ac:dyDescent="0.3">
      <c r="A391" s="17">
        <v>823</v>
      </c>
      <c r="B391" t="s">
        <v>524</v>
      </c>
      <c r="C391">
        <v>64</v>
      </c>
      <c r="D391" s="17">
        <v>3</v>
      </c>
      <c r="E391" t="str">
        <f>TEXT(orders[[#This Row],[Order_Date]],"mmmm")</f>
        <v>August</v>
      </c>
      <c r="F391" s="2">
        <v>45165</v>
      </c>
      <c r="G391" s="3">
        <v>0.64126157407407403</v>
      </c>
      <c r="H391" s="2">
        <v>45170</v>
      </c>
      <c r="I391" s="3">
        <v>0.61990740740740746</v>
      </c>
      <c r="J391" t="s">
        <v>1573</v>
      </c>
      <c r="K391" t="s">
        <v>649</v>
      </c>
      <c r="L391" s="17">
        <v>5</v>
      </c>
      <c r="M391">
        <v>14</v>
      </c>
      <c r="N391">
        <f>orders[[#This Row],[products.Price (INR)]]*orders[[#This Row],[Quantity]]</f>
        <v>5634</v>
      </c>
      <c r="O391">
        <v>1878</v>
      </c>
      <c r="P391" t="str">
        <f>TEXT(orders[[#This Row],[Order_Date]], "dddd")</f>
        <v>Sunday</v>
      </c>
    </row>
    <row r="392" spans="1:16" x14ac:dyDescent="0.3">
      <c r="A392" s="17">
        <v>828</v>
      </c>
      <c r="B392" t="s">
        <v>275</v>
      </c>
      <c r="C392">
        <v>8</v>
      </c>
      <c r="D392" s="17">
        <v>3</v>
      </c>
      <c r="E392" t="str">
        <f>TEXT(orders[[#This Row],[Order_Date]],"mmmm")</f>
        <v>October</v>
      </c>
      <c r="F392" s="2">
        <v>45223</v>
      </c>
      <c r="G392" s="3">
        <v>0.69931712962962966</v>
      </c>
      <c r="H392" s="2">
        <v>45231</v>
      </c>
      <c r="I392" s="3">
        <v>0.92983796296296295</v>
      </c>
      <c r="J392" t="s">
        <v>983</v>
      </c>
      <c r="K392" t="s">
        <v>621</v>
      </c>
      <c r="L392" s="17">
        <v>8</v>
      </c>
      <c r="M392">
        <v>22</v>
      </c>
      <c r="N392">
        <f>orders[[#This Row],[products.Price (INR)]]*orders[[#This Row],[Quantity]]</f>
        <v>756</v>
      </c>
      <c r="O392">
        <v>252</v>
      </c>
      <c r="P392" t="str">
        <f>TEXT(orders[[#This Row],[Order_Date]], "dddd")</f>
        <v>Tuesday</v>
      </c>
    </row>
    <row r="393" spans="1:16" x14ac:dyDescent="0.3">
      <c r="A393" s="17">
        <v>833</v>
      </c>
      <c r="B393" t="s">
        <v>24</v>
      </c>
      <c r="C393">
        <v>26</v>
      </c>
      <c r="D393" s="17">
        <v>3</v>
      </c>
      <c r="E393" t="str">
        <f>TEXT(orders[[#This Row],[Order_Date]],"mmmm")</f>
        <v>March</v>
      </c>
      <c r="F393" s="2">
        <v>44990</v>
      </c>
      <c r="G393" s="3">
        <v>2.8333333333333332E-2</v>
      </c>
      <c r="H393" s="2">
        <v>44998</v>
      </c>
      <c r="I393" s="3">
        <v>6.9641203703703705E-2</v>
      </c>
      <c r="J393" t="s">
        <v>1232</v>
      </c>
      <c r="K393" t="s">
        <v>635</v>
      </c>
      <c r="L393" s="17">
        <v>8</v>
      </c>
      <c r="M393">
        <v>1</v>
      </c>
      <c r="N393">
        <f>orders[[#This Row],[products.Price (INR)]]*orders[[#This Row],[Quantity]]</f>
        <v>867</v>
      </c>
      <c r="O393">
        <v>289</v>
      </c>
      <c r="P393" t="str">
        <f>TEXT(orders[[#This Row],[Order_Date]], "dddd")</f>
        <v>Sunday</v>
      </c>
    </row>
    <row r="394" spans="1:16" x14ac:dyDescent="0.3">
      <c r="A394" s="17">
        <v>838</v>
      </c>
      <c r="B394" t="s">
        <v>30</v>
      </c>
      <c r="C394">
        <v>19</v>
      </c>
      <c r="D394" s="17">
        <v>3</v>
      </c>
      <c r="E394" t="str">
        <f>TEXT(orders[[#This Row],[Order_Date]],"mmmm")</f>
        <v>February</v>
      </c>
      <c r="F394" s="2">
        <v>44966</v>
      </c>
      <c r="G394" s="3">
        <v>0.42917824074074074</v>
      </c>
      <c r="H394" s="2">
        <v>44974</v>
      </c>
      <c r="I394" s="3">
        <v>0.25671296296296298</v>
      </c>
      <c r="J394" t="s">
        <v>1476</v>
      </c>
      <c r="K394" t="s">
        <v>631</v>
      </c>
      <c r="L394" s="17">
        <v>8</v>
      </c>
      <c r="M394">
        <v>6</v>
      </c>
      <c r="N394">
        <f>orders[[#This Row],[products.Price (INR)]]*orders[[#This Row],[Quantity]]</f>
        <v>3702</v>
      </c>
      <c r="O394">
        <v>1234</v>
      </c>
      <c r="P394" t="str">
        <f>TEXT(orders[[#This Row],[Order_Date]], "dddd")</f>
        <v>Thursday</v>
      </c>
    </row>
    <row r="395" spans="1:16" x14ac:dyDescent="0.3">
      <c r="A395" s="17">
        <v>851</v>
      </c>
      <c r="B395" t="s">
        <v>192</v>
      </c>
      <c r="C395">
        <v>13</v>
      </c>
      <c r="D395" s="17">
        <v>3</v>
      </c>
      <c r="E395" t="str">
        <f>TEXT(orders[[#This Row],[Order_Date]],"mmmm")</f>
        <v>March</v>
      </c>
      <c r="F395" s="2">
        <v>44991</v>
      </c>
      <c r="G395" s="3">
        <v>0.48052083333333334</v>
      </c>
      <c r="H395" s="2">
        <v>44995</v>
      </c>
      <c r="I395" s="3">
        <v>0.7624305555555555</v>
      </c>
      <c r="J395" t="s">
        <v>164</v>
      </c>
      <c r="K395" t="s">
        <v>635</v>
      </c>
      <c r="L395" s="17">
        <v>4</v>
      </c>
      <c r="M395">
        <v>18</v>
      </c>
      <c r="N395">
        <f>orders[[#This Row],[products.Price (INR)]]*orders[[#This Row],[Quantity]]</f>
        <v>3423</v>
      </c>
      <c r="O395">
        <v>1141</v>
      </c>
      <c r="P395" t="str">
        <f>TEXT(orders[[#This Row],[Order_Date]], "dddd")</f>
        <v>Monday</v>
      </c>
    </row>
    <row r="396" spans="1:16" x14ac:dyDescent="0.3">
      <c r="A396" s="17">
        <v>853</v>
      </c>
      <c r="B396" t="s">
        <v>311</v>
      </c>
      <c r="C396">
        <v>51</v>
      </c>
      <c r="D396" s="17">
        <v>3</v>
      </c>
      <c r="E396" t="str">
        <f>TEXT(orders[[#This Row],[Order_Date]],"mmmm")</f>
        <v>September</v>
      </c>
      <c r="F396" s="2">
        <v>45186</v>
      </c>
      <c r="G396" s="3">
        <v>0.88533564814814814</v>
      </c>
      <c r="H396" s="2">
        <v>45192</v>
      </c>
      <c r="I396" s="3">
        <v>0.60240740740740739</v>
      </c>
      <c r="J396" t="s">
        <v>295</v>
      </c>
      <c r="K396" t="s">
        <v>676</v>
      </c>
      <c r="L396" s="17">
        <v>6</v>
      </c>
      <c r="M396">
        <v>14</v>
      </c>
      <c r="N396">
        <f>orders[[#This Row],[products.Price (INR)]]*orders[[#This Row],[Quantity]]</f>
        <v>3252</v>
      </c>
      <c r="O396">
        <v>1084</v>
      </c>
      <c r="P396" t="str">
        <f>TEXT(orders[[#This Row],[Order_Date]], "dddd")</f>
        <v>Sunday</v>
      </c>
    </row>
    <row r="397" spans="1:16" x14ac:dyDescent="0.3">
      <c r="A397" s="17">
        <v>854</v>
      </c>
      <c r="B397" t="s">
        <v>108</v>
      </c>
      <c r="C397">
        <v>62</v>
      </c>
      <c r="D397" s="17">
        <v>3</v>
      </c>
      <c r="E397" t="str">
        <f>TEXT(orders[[#This Row],[Order_Date]],"mmmm")</f>
        <v>February</v>
      </c>
      <c r="F397" s="2">
        <v>44984</v>
      </c>
      <c r="G397" s="3">
        <v>8.3715277777777777E-2</v>
      </c>
      <c r="H397" s="2">
        <v>44987</v>
      </c>
      <c r="I397" s="3">
        <v>0.11908564814814815</v>
      </c>
      <c r="J397" t="s">
        <v>1586</v>
      </c>
      <c r="K397" t="s">
        <v>635</v>
      </c>
      <c r="L397" s="17">
        <v>3</v>
      </c>
      <c r="M397">
        <v>2</v>
      </c>
      <c r="N397">
        <f>orders[[#This Row],[products.Price (INR)]]*orders[[#This Row],[Quantity]]</f>
        <v>4068</v>
      </c>
      <c r="O397">
        <v>1356</v>
      </c>
      <c r="P397" t="str">
        <f>TEXT(orders[[#This Row],[Order_Date]], "dddd")</f>
        <v>Monday</v>
      </c>
    </row>
    <row r="398" spans="1:16" x14ac:dyDescent="0.3">
      <c r="A398" s="17">
        <v>863</v>
      </c>
      <c r="B398" t="s">
        <v>594</v>
      </c>
      <c r="C398">
        <v>20</v>
      </c>
      <c r="D398" s="17">
        <v>3</v>
      </c>
      <c r="E398" t="str">
        <f>TEXT(orders[[#This Row],[Order_Date]],"mmmm")</f>
        <v>June</v>
      </c>
      <c r="F398" s="2">
        <v>45082</v>
      </c>
      <c r="G398" s="3">
        <v>0.39449074074074075</v>
      </c>
      <c r="H398" s="2">
        <v>45092</v>
      </c>
      <c r="I398" s="3">
        <v>0.13408564814814813</v>
      </c>
      <c r="J398" t="s">
        <v>1440</v>
      </c>
      <c r="K398" t="s">
        <v>621</v>
      </c>
      <c r="L398" s="17">
        <v>10</v>
      </c>
      <c r="M398">
        <v>3</v>
      </c>
      <c r="N398">
        <f>orders[[#This Row],[products.Price (INR)]]*orders[[#This Row],[Quantity]]</f>
        <v>2091</v>
      </c>
      <c r="O398">
        <v>697</v>
      </c>
      <c r="P398" t="str">
        <f>TEXT(orders[[#This Row],[Order_Date]], "dddd")</f>
        <v>Monday</v>
      </c>
    </row>
    <row r="399" spans="1:16" x14ac:dyDescent="0.3">
      <c r="A399" s="17">
        <v>884</v>
      </c>
      <c r="B399" t="s">
        <v>547</v>
      </c>
      <c r="C399">
        <v>10</v>
      </c>
      <c r="D399" s="17">
        <v>3</v>
      </c>
      <c r="E399" t="str">
        <f>TEXT(orders[[#This Row],[Order_Date]],"mmmm")</f>
        <v>March</v>
      </c>
      <c r="F399" s="2">
        <v>45003</v>
      </c>
      <c r="G399" s="3">
        <v>0.92759259259259264</v>
      </c>
      <c r="H399" s="2">
        <v>45012</v>
      </c>
      <c r="I399" s="3">
        <v>0.79160879629629632</v>
      </c>
      <c r="J399" t="s">
        <v>1047</v>
      </c>
      <c r="K399" t="s">
        <v>628</v>
      </c>
      <c r="L399" s="17">
        <v>9</v>
      </c>
      <c r="M399">
        <v>18</v>
      </c>
      <c r="N399">
        <f>orders[[#This Row],[products.Price (INR)]]*orders[[#This Row],[Quantity]]</f>
        <v>777</v>
      </c>
      <c r="O399">
        <v>259</v>
      </c>
      <c r="P399" t="str">
        <f>TEXT(orders[[#This Row],[Order_Date]], "dddd")</f>
        <v>Saturday</v>
      </c>
    </row>
    <row r="400" spans="1:16" x14ac:dyDescent="0.3">
      <c r="A400" s="17">
        <v>886</v>
      </c>
      <c r="B400" t="s">
        <v>281</v>
      </c>
      <c r="C400">
        <v>53</v>
      </c>
      <c r="D400" s="17">
        <v>3</v>
      </c>
      <c r="E400" t="str">
        <f>TEXT(orders[[#This Row],[Order_Date]],"mmmm")</f>
        <v>August</v>
      </c>
      <c r="F400" s="2">
        <v>45159</v>
      </c>
      <c r="G400" s="3">
        <v>0.34932870370370372</v>
      </c>
      <c r="H400" s="2">
        <v>45163</v>
      </c>
      <c r="I400" s="3">
        <v>0.82818287037037042</v>
      </c>
      <c r="J400" t="s">
        <v>1593</v>
      </c>
      <c r="K400" t="s">
        <v>649</v>
      </c>
      <c r="L400" s="17">
        <v>4</v>
      </c>
      <c r="M400">
        <v>19</v>
      </c>
      <c r="N400">
        <f>orders[[#This Row],[products.Price (INR)]]*orders[[#This Row],[Quantity]]</f>
        <v>5016</v>
      </c>
      <c r="O400">
        <v>1672</v>
      </c>
      <c r="P400" t="str">
        <f>TEXT(orders[[#This Row],[Order_Date]], "dddd")</f>
        <v>Monday</v>
      </c>
    </row>
    <row r="401" spans="1:16" x14ac:dyDescent="0.3">
      <c r="A401" s="17">
        <v>887</v>
      </c>
      <c r="B401" t="s">
        <v>547</v>
      </c>
      <c r="C401">
        <v>51</v>
      </c>
      <c r="D401" s="17">
        <v>3</v>
      </c>
      <c r="E401" t="str">
        <f>TEXT(orders[[#This Row],[Order_Date]],"mmmm")</f>
        <v>June</v>
      </c>
      <c r="F401" s="2">
        <v>45106</v>
      </c>
      <c r="G401" s="3">
        <v>0.72255787037037034</v>
      </c>
      <c r="H401" s="2">
        <v>45107</v>
      </c>
      <c r="I401" s="3">
        <v>0.41377314814814814</v>
      </c>
      <c r="J401" t="s">
        <v>1105</v>
      </c>
      <c r="K401" t="s">
        <v>676</v>
      </c>
      <c r="L401" s="17">
        <v>1</v>
      </c>
      <c r="M401">
        <v>9</v>
      </c>
      <c r="N401">
        <f>orders[[#This Row],[products.Price (INR)]]*orders[[#This Row],[Quantity]]</f>
        <v>3252</v>
      </c>
      <c r="O401">
        <v>1084</v>
      </c>
      <c r="P401" t="str">
        <f>TEXT(orders[[#This Row],[Order_Date]], "dddd")</f>
        <v>Thursday</v>
      </c>
    </row>
    <row r="402" spans="1:16" x14ac:dyDescent="0.3">
      <c r="A402" s="17">
        <v>888</v>
      </c>
      <c r="B402" t="s">
        <v>96</v>
      </c>
      <c r="C402">
        <v>69</v>
      </c>
      <c r="D402" s="17">
        <v>3</v>
      </c>
      <c r="E402" t="str">
        <f>TEXT(orders[[#This Row],[Order_Date]],"mmmm")</f>
        <v>March</v>
      </c>
      <c r="F402" s="2">
        <v>44991</v>
      </c>
      <c r="G402" s="3">
        <v>0.48244212962962962</v>
      </c>
      <c r="H402" s="2">
        <v>44996</v>
      </c>
      <c r="I402" s="3">
        <v>0.63482638888888887</v>
      </c>
      <c r="J402" t="s">
        <v>1598</v>
      </c>
      <c r="K402" t="s">
        <v>635</v>
      </c>
      <c r="L402" s="17">
        <v>5</v>
      </c>
      <c r="M402">
        <v>15</v>
      </c>
      <c r="N402">
        <f>orders[[#This Row],[products.Price (INR)]]*orders[[#This Row],[Quantity]]</f>
        <v>2994</v>
      </c>
      <c r="O402">
        <v>998</v>
      </c>
      <c r="P402" t="str">
        <f>TEXT(orders[[#This Row],[Order_Date]], "dddd")</f>
        <v>Monday</v>
      </c>
    </row>
    <row r="403" spans="1:16" x14ac:dyDescent="0.3">
      <c r="A403" s="17">
        <v>889</v>
      </c>
      <c r="B403" t="s">
        <v>311</v>
      </c>
      <c r="C403">
        <v>36</v>
      </c>
      <c r="D403" s="17">
        <v>3</v>
      </c>
      <c r="E403" t="str">
        <f>TEXT(orders[[#This Row],[Order_Date]],"mmmm")</f>
        <v>August</v>
      </c>
      <c r="F403" s="2">
        <v>45154</v>
      </c>
      <c r="G403" s="3">
        <v>0.96300925925925929</v>
      </c>
      <c r="H403" s="2">
        <v>45156</v>
      </c>
      <c r="I403" s="3">
        <v>0.42016203703703703</v>
      </c>
      <c r="J403" t="s">
        <v>933</v>
      </c>
      <c r="K403" t="s">
        <v>628</v>
      </c>
      <c r="L403" s="17">
        <v>2</v>
      </c>
      <c r="M403">
        <v>10</v>
      </c>
      <c r="N403">
        <f>orders[[#This Row],[products.Price (INR)]]*orders[[#This Row],[Quantity]]</f>
        <v>609</v>
      </c>
      <c r="O403">
        <v>203</v>
      </c>
      <c r="P403" t="str">
        <f>TEXT(orders[[#This Row],[Order_Date]], "dddd")</f>
        <v>Wednesday</v>
      </c>
    </row>
    <row r="404" spans="1:16" x14ac:dyDescent="0.3">
      <c r="A404" s="17">
        <v>893</v>
      </c>
      <c r="B404" t="s">
        <v>73</v>
      </c>
      <c r="C404">
        <v>63</v>
      </c>
      <c r="D404" s="17">
        <v>3</v>
      </c>
      <c r="E404" t="str">
        <f>TEXT(orders[[#This Row],[Order_Date]],"mmmm")</f>
        <v>March</v>
      </c>
      <c r="F404" s="2">
        <v>45013</v>
      </c>
      <c r="G404" s="3">
        <v>0.65326388888888887</v>
      </c>
      <c r="H404" s="2">
        <v>45023</v>
      </c>
      <c r="I404" s="3">
        <v>0.61762731481481481</v>
      </c>
      <c r="J404" t="s">
        <v>1000</v>
      </c>
      <c r="K404" t="s">
        <v>676</v>
      </c>
      <c r="L404" s="17">
        <v>10</v>
      </c>
      <c r="M404">
        <v>14</v>
      </c>
      <c r="N404">
        <f>orders[[#This Row],[products.Price (INR)]]*orders[[#This Row],[Quantity]]</f>
        <v>4044</v>
      </c>
      <c r="O404">
        <v>1348</v>
      </c>
      <c r="P404" t="str">
        <f>TEXT(orders[[#This Row],[Order_Date]], "dddd")</f>
        <v>Tuesday</v>
      </c>
    </row>
    <row r="405" spans="1:16" x14ac:dyDescent="0.3">
      <c r="A405" s="17">
        <v>900</v>
      </c>
      <c r="B405" t="s">
        <v>174</v>
      </c>
      <c r="C405">
        <v>57</v>
      </c>
      <c r="D405" s="17">
        <v>3</v>
      </c>
      <c r="E405" t="str">
        <f>TEXT(orders[[#This Row],[Order_Date]],"mmmm")</f>
        <v>April</v>
      </c>
      <c r="F405" s="2">
        <v>45023</v>
      </c>
      <c r="G405" s="3">
        <v>0.63124999999999998</v>
      </c>
      <c r="H405" s="2">
        <v>45031</v>
      </c>
      <c r="I405" s="3">
        <v>0.35478009259259258</v>
      </c>
      <c r="J405" t="s">
        <v>1178</v>
      </c>
      <c r="K405" t="s">
        <v>628</v>
      </c>
      <c r="L405" s="17">
        <v>8</v>
      </c>
      <c r="M405">
        <v>8</v>
      </c>
      <c r="N405">
        <f>orders[[#This Row],[products.Price (INR)]]*orders[[#This Row],[Quantity]]</f>
        <v>4746</v>
      </c>
      <c r="O405">
        <v>1582</v>
      </c>
      <c r="P405" t="str">
        <f>TEXT(orders[[#This Row],[Order_Date]], "dddd")</f>
        <v>Friday</v>
      </c>
    </row>
    <row r="406" spans="1:16" x14ac:dyDescent="0.3">
      <c r="A406" s="17">
        <v>906</v>
      </c>
      <c r="B406" t="s">
        <v>599</v>
      </c>
      <c r="C406">
        <v>49</v>
      </c>
      <c r="D406" s="17">
        <v>3</v>
      </c>
      <c r="E406" t="str">
        <f>TEXT(orders[[#This Row],[Order_Date]],"mmmm")</f>
        <v>February</v>
      </c>
      <c r="F406" s="2">
        <v>44963</v>
      </c>
      <c r="G406" s="3">
        <v>5.3009259259259256E-2</v>
      </c>
      <c r="H406" s="2">
        <v>44973</v>
      </c>
      <c r="I406" s="3">
        <v>0.38527777777777777</v>
      </c>
      <c r="J406" t="s">
        <v>1308</v>
      </c>
      <c r="K406" t="s">
        <v>631</v>
      </c>
      <c r="L406" s="17">
        <v>10</v>
      </c>
      <c r="M406">
        <v>9</v>
      </c>
      <c r="N406">
        <f>orders[[#This Row],[products.Price (INR)]]*orders[[#This Row],[Quantity]]</f>
        <v>2709</v>
      </c>
      <c r="O406">
        <v>903</v>
      </c>
      <c r="P406" t="str">
        <f>TEXT(orders[[#This Row],[Order_Date]], "dddd")</f>
        <v>Monday</v>
      </c>
    </row>
    <row r="407" spans="1:16" x14ac:dyDescent="0.3">
      <c r="A407" s="17">
        <v>917</v>
      </c>
      <c r="B407" t="s">
        <v>322</v>
      </c>
      <c r="C407">
        <v>12</v>
      </c>
      <c r="D407" s="17">
        <v>3</v>
      </c>
      <c r="E407" t="str">
        <f>TEXT(orders[[#This Row],[Order_Date]],"mmmm")</f>
        <v>January</v>
      </c>
      <c r="F407" s="2">
        <v>44950</v>
      </c>
      <c r="G407" s="3">
        <v>0.24784722222222222</v>
      </c>
      <c r="H407" s="2">
        <v>44955</v>
      </c>
      <c r="I407" s="3">
        <v>0.46137731481481481</v>
      </c>
      <c r="J407" t="s">
        <v>748</v>
      </c>
      <c r="K407" t="s">
        <v>621</v>
      </c>
      <c r="L407" s="17">
        <v>5</v>
      </c>
      <c r="M407">
        <v>11</v>
      </c>
      <c r="N407">
        <f>orders[[#This Row],[products.Price (INR)]]*orders[[#This Row],[Quantity]]</f>
        <v>2016</v>
      </c>
      <c r="O407">
        <v>672</v>
      </c>
      <c r="P407" t="str">
        <f>TEXT(orders[[#This Row],[Order_Date]], "dddd")</f>
        <v>Tuesday</v>
      </c>
    </row>
    <row r="408" spans="1:16" x14ac:dyDescent="0.3">
      <c r="A408" s="17">
        <v>928</v>
      </c>
      <c r="B408" t="s">
        <v>85</v>
      </c>
      <c r="C408">
        <v>23</v>
      </c>
      <c r="D408" s="17">
        <v>3</v>
      </c>
      <c r="E408" t="str">
        <f>TEXT(orders[[#This Row],[Order_Date]],"mmmm")</f>
        <v>November</v>
      </c>
      <c r="F408" s="2">
        <v>45249</v>
      </c>
      <c r="G408" s="3">
        <v>0.46277777777777779</v>
      </c>
      <c r="H408" s="2">
        <v>45257</v>
      </c>
      <c r="I408" s="3">
        <v>0.42791666666666667</v>
      </c>
      <c r="J408" t="s">
        <v>1611</v>
      </c>
      <c r="K408" t="s">
        <v>621</v>
      </c>
      <c r="L408" s="17">
        <v>8</v>
      </c>
      <c r="M408">
        <v>10</v>
      </c>
      <c r="N408">
        <f>orders[[#This Row],[products.Price (INR)]]*orders[[#This Row],[Quantity]]</f>
        <v>3294</v>
      </c>
      <c r="O408">
        <v>1098</v>
      </c>
      <c r="P408" t="str">
        <f>TEXT(orders[[#This Row],[Order_Date]], "dddd")</f>
        <v>Sunday</v>
      </c>
    </row>
    <row r="409" spans="1:16" x14ac:dyDescent="0.3">
      <c r="A409" s="17">
        <v>930</v>
      </c>
      <c r="B409" t="s">
        <v>500</v>
      </c>
      <c r="C409">
        <v>61</v>
      </c>
      <c r="D409" s="17">
        <v>3</v>
      </c>
      <c r="E409" t="str">
        <f>TEXT(orders[[#This Row],[Order_Date]],"mmmm")</f>
        <v>June</v>
      </c>
      <c r="F409" s="2">
        <v>45080</v>
      </c>
      <c r="G409" s="3">
        <v>0.66146990740740741</v>
      </c>
      <c r="H409" s="2">
        <v>45084</v>
      </c>
      <c r="I409" s="3">
        <v>0.8203125</v>
      </c>
      <c r="J409" t="s">
        <v>116</v>
      </c>
      <c r="K409" t="s">
        <v>621</v>
      </c>
      <c r="L409" s="17">
        <v>4</v>
      </c>
      <c r="M409">
        <v>19</v>
      </c>
      <c r="N409">
        <f>orders[[#This Row],[products.Price (INR)]]*orders[[#This Row],[Quantity]]</f>
        <v>2430</v>
      </c>
      <c r="O409">
        <v>810</v>
      </c>
      <c r="P409" t="str">
        <f>TEXT(orders[[#This Row],[Order_Date]], "dddd")</f>
        <v>Saturday</v>
      </c>
    </row>
    <row r="410" spans="1:16" x14ac:dyDescent="0.3">
      <c r="A410" s="17">
        <v>933</v>
      </c>
      <c r="B410" t="s">
        <v>240</v>
      </c>
      <c r="C410">
        <v>51</v>
      </c>
      <c r="D410" s="17">
        <v>3</v>
      </c>
      <c r="E410" t="str">
        <f>TEXT(orders[[#This Row],[Order_Date]],"mmmm")</f>
        <v>November</v>
      </c>
      <c r="F410" s="2">
        <v>45244</v>
      </c>
      <c r="G410" s="3">
        <v>0.51181712962962966</v>
      </c>
      <c r="H410" s="2">
        <v>45253</v>
      </c>
      <c r="I410" s="3">
        <v>0.1180787037037037</v>
      </c>
      <c r="J410" t="s">
        <v>812</v>
      </c>
      <c r="K410" t="s">
        <v>676</v>
      </c>
      <c r="L410" s="17">
        <v>9</v>
      </c>
      <c r="M410">
        <v>2</v>
      </c>
      <c r="N410">
        <f>orders[[#This Row],[products.Price (INR)]]*orders[[#This Row],[Quantity]]</f>
        <v>3252</v>
      </c>
      <c r="O410">
        <v>1084</v>
      </c>
      <c r="P410" t="str">
        <f>TEXT(orders[[#This Row],[Order_Date]], "dddd")</f>
        <v>Tuesday</v>
      </c>
    </row>
    <row r="411" spans="1:16" x14ac:dyDescent="0.3">
      <c r="A411" s="17">
        <v>938</v>
      </c>
      <c r="B411" t="s">
        <v>43</v>
      </c>
      <c r="C411">
        <v>59</v>
      </c>
      <c r="D411" s="17">
        <v>3</v>
      </c>
      <c r="E411" t="str">
        <f>TEXT(orders[[#This Row],[Order_Date]],"mmmm")</f>
        <v>August</v>
      </c>
      <c r="F411" s="2">
        <v>45167</v>
      </c>
      <c r="G411" s="3">
        <v>0.75890046296296299</v>
      </c>
      <c r="H411" s="2">
        <v>45177</v>
      </c>
      <c r="I411" s="3">
        <v>5.3854166666666668E-2</v>
      </c>
      <c r="J411" t="s">
        <v>490</v>
      </c>
      <c r="K411" t="s">
        <v>649</v>
      </c>
      <c r="L411" s="17">
        <v>10</v>
      </c>
      <c r="M411">
        <v>1</v>
      </c>
      <c r="N411">
        <f>orders[[#This Row],[products.Price (INR)]]*orders[[#This Row],[Quantity]]</f>
        <v>2433</v>
      </c>
      <c r="O411">
        <v>811</v>
      </c>
      <c r="P411" t="str">
        <f>TEXT(orders[[#This Row],[Order_Date]], "dddd")</f>
        <v>Tuesday</v>
      </c>
    </row>
    <row r="412" spans="1:16" x14ac:dyDescent="0.3">
      <c r="A412" s="17">
        <v>947</v>
      </c>
      <c r="B412" t="s">
        <v>599</v>
      </c>
      <c r="C412">
        <v>38</v>
      </c>
      <c r="D412" s="17">
        <v>3</v>
      </c>
      <c r="E412" t="str">
        <f>TEXT(orders[[#This Row],[Order_Date]],"mmmm")</f>
        <v>October</v>
      </c>
      <c r="F412" s="2">
        <v>45205</v>
      </c>
      <c r="G412" s="3">
        <v>0.80299768518518522</v>
      </c>
      <c r="H412" s="2">
        <v>45207</v>
      </c>
      <c r="I412" s="3">
        <v>0.97554398148148147</v>
      </c>
      <c r="J412" t="s">
        <v>1318</v>
      </c>
      <c r="K412" t="s">
        <v>628</v>
      </c>
      <c r="L412" s="17">
        <v>2</v>
      </c>
      <c r="M412">
        <v>23</v>
      </c>
      <c r="N412">
        <f>orders[[#This Row],[products.Price (INR)]]*orders[[#This Row],[Quantity]]</f>
        <v>1686</v>
      </c>
      <c r="O412">
        <v>562</v>
      </c>
      <c r="P412" t="str">
        <f>TEXT(orders[[#This Row],[Order_Date]], "dddd")</f>
        <v>Friday</v>
      </c>
    </row>
    <row r="413" spans="1:16" x14ac:dyDescent="0.3">
      <c r="A413" s="17">
        <v>948</v>
      </c>
      <c r="B413" t="s">
        <v>372</v>
      </c>
      <c r="C413">
        <v>26</v>
      </c>
      <c r="D413" s="17">
        <v>3</v>
      </c>
      <c r="E413" t="str">
        <f>TEXT(orders[[#This Row],[Order_Date]],"mmmm")</f>
        <v>March</v>
      </c>
      <c r="F413" s="2">
        <v>44989</v>
      </c>
      <c r="G413" s="3">
        <v>0.76517361111111115</v>
      </c>
      <c r="H413" s="2">
        <v>44992</v>
      </c>
      <c r="I413" s="3">
        <v>0.5496064814814815</v>
      </c>
      <c r="J413" t="s">
        <v>766</v>
      </c>
      <c r="K413" t="s">
        <v>635</v>
      </c>
      <c r="L413" s="17">
        <v>3</v>
      </c>
      <c r="M413">
        <v>13</v>
      </c>
      <c r="N413">
        <f>orders[[#This Row],[products.Price (INR)]]*orders[[#This Row],[Quantity]]</f>
        <v>867</v>
      </c>
      <c r="O413">
        <v>289</v>
      </c>
      <c r="P413" t="str">
        <f>TEXT(orders[[#This Row],[Order_Date]], "dddd")</f>
        <v>Saturday</v>
      </c>
    </row>
    <row r="414" spans="1:16" x14ac:dyDescent="0.3">
      <c r="A414" s="17">
        <v>950</v>
      </c>
      <c r="B414" t="s">
        <v>96</v>
      </c>
      <c r="C414">
        <v>39</v>
      </c>
      <c r="D414" s="17">
        <v>3</v>
      </c>
      <c r="E414" t="str">
        <f>TEXT(orders[[#This Row],[Order_Date]],"mmmm")</f>
        <v>October</v>
      </c>
      <c r="F414" s="2">
        <v>45215</v>
      </c>
      <c r="G414" s="3">
        <v>0.81319444444444444</v>
      </c>
      <c r="H414" s="2">
        <v>45217</v>
      </c>
      <c r="I414" s="3">
        <v>0.88148148148148153</v>
      </c>
      <c r="J414" t="s">
        <v>508</v>
      </c>
      <c r="K414" t="s">
        <v>676</v>
      </c>
      <c r="L414" s="17">
        <v>2</v>
      </c>
      <c r="M414">
        <v>21</v>
      </c>
      <c r="N414">
        <f>orders[[#This Row],[products.Price (INR)]]*orders[[#This Row],[Quantity]]</f>
        <v>1161</v>
      </c>
      <c r="O414">
        <v>387</v>
      </c>
      <c r="P414" t="str">
        <f>TEXT(orders[[#This Row],[Order_Date]], "dddd")</f>
        <v>Monday</v>
      </c>
    </row>
    <row r="415" spans="1:16" x14ac:dyDescent="0.3">
      <c r="A415" s="17">
        <v>954</v>
      </c>
      <c r="B415" t="s">
        <v>383</v>
      </c>
      <c r="C415">
        <v>44</v>
      </c>
      <c r="D415" s="17">
        <v>3</v>
      </c>
      <c r="E415" t="str">
        <f>TEXT(orders[[#This Row],[Order_Date]],"mmmm")</f>
        <v>November</v>
      </c>
      <c r="F415" s="2">
        <v>45232</v>
      </c>
      <c r="G415" s="3">
        <v>0.1678587962962963</v>
      </c>
      <c r="H415" s="2">
        <v>45233</v>
      </c>
      <c r="I415" s="3">
        <v>0.76459490740740743</v>
      </c>
      <c r="J415" t="s">
        <v>1626</v>
      </c>
      <c r="K415" t="s">
        <v>710</v>
      </c>
      <c r="L415" s="17">
        <v>1</v>
      </c>
      <c r="M415">
        <v>18</v>
      </c>
      <c r="N415">
        <f>orders[[#This Row],[products.Price (INR)]]*orders[[#This Row],[Quantity]]</f>
        <v>2382</v>
      </c>
      <c r="O415">
        <v>794</v>
      </c>
      <c r="P415" t="str">
        <f>TEXT(orders[[#This Row],[Order_Date]], "dddd")</f>
        <v>Thursday</v>
      </c>
    </row>
    <row r="416" spans="1:16" x14ac:dyDescent="0.3">
      <c r="A416" s="17">
        <v>958</v>
      </c>
      <c r="B416" t="s">
        <v>67</v>
      </c>
      <c r="C416">
        <v>16</v>
      </c>
      <c r="D416" s="17">
        <v>3</v>
      </c>
      <c r="E416" t="str">
        <f>TEXT(orders[[#This Row],[Order_Date]],"mmmm")</f>
        <v>March</v>
      </c>
      <c r="F416" s="2">
        <v>44992</v>
      </c>
      <c r="G416" s="3">
        <v>0.58538194444444447</v>
      </c>
      <c r="H416" s="2">
        <v>44999</v>
      </c>
      <c r="I416" s="3">
        <v>0.91991898148148143</v>
      </c>
      <c r="J416" t="s">
        <v>1611</v>
      </c>
      <c r="K416" t="s">
        <v>635</v>
      </c>
      <c r="L416" s="17">
        <v>7</v>
      </c>
      <c r="M416">
        <v>22</v>
      </c>
      <c r="N416">
        <f>orders[[#This Row],[products.Price (INR)]]*orders[[#This Row],[Quantity]]</f>
        <v>5163</v>
      </c>
      <c r="O416">
        <v>1721</v>
      </c>
      <c r="P416" t="str">
        <f>TEXT(orders[[#This Row],[Order_Date]], "dddd")</f>
        <v>Tuesday</v>
      </c>
    </row>
    <row r="417" spans="1:16" x14ac:dyDescent="0.3">
      <c r="A417" s="17">
        <v>960</v>
      </c>
      <c r="B417" t="s">
        <v>204</v>
      </c>
      <c r="C417">
        <v>48</v>
      </c>
      <c r="D417" s="17">
        <v>3</v>
      </c>
      <c r="E417" t="str">
        <f>TEXT(orders[[#This Row],[Order_Date]],"mmmm")</f>
        <v>November</v>
      </c>
      <c r="F417" s="2">
        <v>45235</v>
      </c>
      <c r="G417" s="3">
        <v>0.22626157407407407</v>
      </c>
      <c r="H417" s="2">
        <v>45238</v>
      </c>
      <c r="I417" s="3">
        <v>0.41408564814814813</v>
      </c>
      <c r="J417" t="s">
        <v>1318</v>
      </c>
      <c r="K417" t="s">
        <v>710</v>
      </c>
      <c r="L417" s="17">
        <v>3</v>
      </c>
      <c r="M417">
        <v>9</v>
      </c>
      <c r="N417">
        <f>orders[[#This Row],[products.Price (INR)]]*orders[[#This Row],[Quantity]]</f>
        <v>1299</v>
      </c>
      <c r="O417">
        <v>433</v>
      </c>
      <c r="P417" t="str">
        <f>TEXT(orders[[#This Row],[Order_Date]], "dddd")</f>
        <v>Sunday</v>
      </c>
    </row>
    <row r="418" spans="1:16" x14ac:dyDescent="0.3">
      <c r="A418" s="17">
        <v>973</v>
      </c>
      <c r="B418" t="s">
        <v>198</v>
      </c>
      <c r="C418">
        <v>66</v>
      </c>
      <c r="D418" s="17">
        <v>3</v>
      </c>
      <c r="E418" t="str">
        <f>TEXT(orders[[#This Row],[Order_Date]],"mmmm")</f>
        <v>February</v>
      </c>
      <c r="F418" s="2">
        <v>44983</v>
      </c>
      <c r="G418" s="3">
        <v>0.44160879629629629</v>
      </c>
      <c r="H418" s="2">
        <v>44992</v>
      </c>
      <c r="I418" s="3">
        <v>0.15722222222222224</v>
      </c>
      <c r="J418" t="s">
        <v>1188</v>
      </c>
      <c r="K418" t="s">
        <v>635</v>
      </c>
      <c r="L418" s="17">
        <v>9</v>
      </c>
      <c r="M418">
        <v>3</v>
      </c>
      <c r="N418">
        <f>orders[[#This Row],[products.Price (INR)]]*orders[[#This Row],[Quantity]]</f>
        <v>1830</v>
      </c>
      <c r="O418">
        <v>610</v>
      </c>
      <c r="P418" t="str">
        <f>TEXT(orders[[#This Row],[Order_Date]], "dddd")</f>
        <v>Sunday</v>
      </c>
    </row>
    <row r="419" spans="1:16" x14ac:dyDescent="0.3">
      <c r="A419" s="17">
        <v>987</v>
      </c>
      <c r="B419" t="s">
        <v>120</v>
      </c>
      <c r="C419">
        <v>65</v>
      </c>
      <c r="D419" s="17">
        <v>3</v>
      </c>
      <c r="E419" t="str">
        <f>TEXT(orders[[#This Row],[Order_Date]],"mmmm")</f>
        <v>December</v>
      </c>
      <c r="F419" s="2">
        <v>45280</v>
      </c>
      <c r="G419" s="3">
        <v>0.38422453703703702</v>
      </c>
      <c r="H419" s="2">
        <v>45285</v>
      </c>
      <c r="I419" s="3">
        <v>0.17371527777777779</v>
      </c>
      <c r="J419" t="s">
        <v>26</v>
      </c>
      <c r="K419" t="s">
        <v>676</v>
      </c>
      <c r="L419" s="17">
        <v>5</v>
      </c>
      <c r="M419">
        <v>4</v>
      </c>
      <c r="N419">
        <f>orders[[#This Row],[products.Price (INR)]]*orders[[#This Row],[Quantity]]</f>
        <v>5685</v>
      </c>
      <c r="O419">
        <v>1895</v>
      </c>
      <c r="P419" t="str">
        <f>TEXT(orders[[#This Row],[Order_Date]], "dddd")</f>
        <v>Wednesday</v>
      </c>
    </row>
    <row r="420" spans="1:16" x14ac:dyDescent="0.3">
      <c r="A420" s="17">
        <v>988</v>
      </c>
      <c r="B420" t="s">
        <v>132</v>
      </c>
      <c r="C420">
        <v>4</v>
      </c>
      <c r="D420" s="17">
        <v>3</v>
      </c>
      <c r="E420" t="str">
        <f>TEXT(orders[[#This Row],[Order_Date]],"mmmm")</f>
        <v>November</v>
      </c>
      <c r="F420" s="2">
        <v>45240</v>
      </c>
      <c r="G420" s="3">
        <v>0.40783564814814816</v>
      </c>
      <c r="H420" s="2">
        <v>45245</v>
      </c>
      <c r="I420" s="3">
        <v>0.43702546296296296</v>
      </c>
      <c r="J420" t="s">
        <v>1536</v>
      </c>
      <c r="K420" t="s">
        <v>710</v>
      </c>
      <c r="L420" s="17">
        <v>5</v>
      </c>
      <c r="M420">
        <v>10</v>
      </c>
      <c r="N420">
        <f>orders[[#This Row],[products.Price (INR)]]*orders[[#This Row],[Quantity]]</f>
        <v>3597</v>
      </c>
      <c r="O420">
        <v>1199</v>
      </c>
      <c r="P420" t="str">
        <f>TEXT(orders[[#This Row],[Order_Date]], "dddd")</f>
        <v>Friday</v>
      </c>
    </row>
    <row r="421" spans="1:16" x14ac:dyDescent="0.3">
      <c r="A421" s="17">
        <v>989</v>
      </c>
      <c r="B421" t="s">
        <v>114</v>
      </c>
      <c r="C421">
        <v>52</v>
      </c>
      <c r="D421" s="17">
        <v>3</v>
      </c>
      <c r="E421" t="str">
        <f>TEXT(orders[[#This Row],[Order_Date]],"mmmm")</f>
        <v>February</v>
      </c>
      <c r="F421" s="2">
        <v>44963</v>
      </c>
      <c r="G421" s="3">
        <v>0.34128472222222223</v>
      </c>
      <c r="H421" s="2">
        <v>44972</v>
      </c>
      <c r="I421" s="3">
        <v>8.3379629629629623E-2</v>
      </c>
      <c r="J421" t="s">
        <v>152</v>
      </c>
      <c r="K421" t="s">
        <v>631</v>
      </c>
      <c r="L421" s="17">
        <v>9</v>
      </c>
      <c r="M421">
        <v>2</v>
      </c>
      <c r="N421">
        <f>orders[[#This Row],[products.Price (INR)]]*orders[[#This Row],[Quantity]]</f>
        <v>708</v>
      </c>
      <c r="O421">
        <v>236</v>
      </c>
      <c r="P421" t="str">
        <f>TEXT(orders[[#This Row],[Order_Date]], "dddd")</f>
        <v>Monday</v>
      </c>
    </row>
    <row r="422" spans="1:16" x14ac:dyDescent="0.3">
      <c r="A422" s="17">
        <v>992</v>
      </c>
      <c r="B422" t="s">
        <v>547</v>
      </c>
      <c r="C422">
        <v>43</v>
      </c>
      <c r="D422" s="17">
        <v>3</v>
      </c>
      <c r="E422" t="str">
        <f>TEXT(orders[[#This Row],[Order_Date]],"mmmm")</f>
        <v>November</v>
      </c>
      <c r="F422" s="2">
        <v>45232</v>
      </c>
      <c r="G422" s="3">
        <v>0.58962962962962961</v>
      </c>
      <c r="H422" s="2">
        <v>45233</v>
      </c>
      <c r="I422" s="3">
        <v>0.81434027777777773</v>
      </c>
      <c r="J422" t="s">
        <v>1497</v>
      </c>
      <c r="K422" t="s">
        <v>710</v>
      </c>
      <c r="L422" s="17">
        <v>1</v>
      </c>
      <c r="M422">
        <v>19</v>
      </c>
      <c r="N422">
        <f>orders[[#This Row],[products.Price (INR)]]*orders[[#This Row],[Quantity]]</f>
        <v>2250</v>
      </c>
      <c r="O422">
        <v>750</v>
      </c>
      <c r="P422" t="str">
        <f>TEXT(orders[[#This Row],[Order_Date]], "dddd")</f>
        <v>Thursday</v>
      </c>
    </row>
    <row r="423" spans="1:16" x14ac:dyDescent="0.3">
      <c r="A423" s="17">
        <v>44</v>
      </c>
      <c r="B423" t="s">
        <v>49</v>
      </c>
      <c r="C423">
        <v>14</v>
      </c>
      <c r="D423" s="17">
        <v>1</v>
      </c>
      <c r="E423" t="str">
        <f>TEXT(orders[[#This Row],[Order_Date]],"mmmm")</f>
        <v>July</v>
      </c>
      <c r="F423" s="2">
        <v>45124</v>
      </c>
      <c r="G423" s="3">
        <v>0.91523148148148148</v>
      </c>
      <c r="H423" s="2">
        <v>45134</v>
      </c>
      <c r="I423" s="3">
        <v>0.45010416666666669</v>
      </c>
      <c r="J423" t="s">
        <v>903</v>
      </c>
      <c r="K423" t="s">
        <v>628</v>
      </c>
      <c r="L423" s="17">
        <v>10</v>
      </c>
      <c r="M423">
        <v>10</v>
      </c>
      <c r="N423">
        <f>orders[[#This Row],[products.Price (INR)]]*orders[[#This Row],[Quantity]]</f>
        <v>1915</v>
      </c>
      <c r="O423">
        <v>1915</v>
      </c>
      <c r="P423" t="str">
        <f>TEXT(orders[[#This Row],[Order_Date]], "dddd")</f>
        <v>Monday</v>
      </c>
    </row>
    <row r="424" spans="1:16" x14ac:dyDescent="0.3">
      <c r="A424" s="17">
        <v>55</v>
      </c>
      <c r="B424" t="s">
        <v>252</v>
      </c>
      <c r="C424">
        <v>5</v>
      </c>
      <c r="D424" s="17">
        <v>1</v>
      </c>
      <c r="E424" t="str">
        <f>TEXT(orders[[#This Row],[Order_Date]],"mmmm")</f>
        <v>February</v>
      </c>
      <c r="F424" s="2">
        <v>44965</v>
      </c>
      <c r="G424" s="3">
        <v>0.33410879629629631</v>
      </c>
      <c r="H424" s="2">
        <v>44970</v>
      </c>
      <c r="I424" s="3">
        <v>0.32150462962962961</v>
      </c>
      <c r="J424" t="s">
        <v>45</v>
      </c>
      <c r="K424" t="s">
        <v>676</v>
      </c>
      <c r="L424" s="17">
        <v>5</v>
      </c>
      <c r="M424">
        <v>7</v>
      </c>
      <c r="N424">
        <f>orders[[#This Row],[products.Price (INR)]]*orders[[#This Row],[Quantity]]</f>
        <v>1444</v>
      </c>
      <c r="O424">
        <v>1444</v>
      </c>
      <c r="P424" t="str">
        <f>TEXT(orders[[#This Row],[Order_Date]], "dddd")</f>
        <v>Wednesday</v>
      </c>
    </row>
    <row r="425" spans="1:16" x14ac:dyDescent="0.3">
      <c r="A425" s="17">
        <v>22</v>
      </c>
      <c r="B425" t="s">
        <v>334</v>
      </c>
      <c r="C425">
        <v>43</v>
      </c>
      <c r="D425" s="17">
        <v>1</v>
      </c>
      <c r="E425" t="str">
        <f>TEXT(orders[[#This Row],[Order_Date]],"mmmm")</f>
        <v>November</v>
      </c>
      <c r="F425" s="2">
        <v>45239</v>
      </c>
      <c r="G425" s="3">
        <v>4.5462962962962962E-2</v>
      </c>
      <c r="H425" s="2">
        <v>45244</v>
      </c>
      <c r="I425" s="3">
        <v>0.40957175925925926</v>
      </c>
      <c r="J425" t="s">
        <v>110</v>
      </c>
      <c r="K425" t="s">
        <v>710</v>
      </c>
      <c r="L425" s="17">
        <v>5</v>
      </c>
      <c r="M425">
        <v>9</v>
      </c>
      <c r="N425">
        <f>orders[[#This Row],[products.Price (INR)]]*orders[[#This Row],[Quantity]]</f>
        <v>750</v>
      </c>
      <c r="O425">
        <v>750</v>
      </c>
      <c r="P425" t="str">
        <f>TEXT(orders[[#This Row],[Order_Date]], "dddd")</f>
        <v>Thursday</v>
      </c>
    </row>
    <row r="426" spans="1:16" x14ac:dyDescent="0.3">
      <c r="A426" s="17">
        <v>49</v>
      </c>
      <c r="B426" t="s">
        <v>132</v>
      </c>
      <c r="C426">
        <v>43</v>
      </c>
      <c r="D426" s="17">
        <v>1</v>
      </c>
      <c r="E426" t="str">
        <f>TEXT(orders[[#This Row],[Order_Date]],"mmmm")</f>
        <v>November</v>
      </c>
      <c r="F426" s="2">
        <v>45241</v>
      </c>
      <c r="G426" s="3">
        <v>0.73923611111111109</v>
      </c>
      <c r="H426" s="2">
        <v>45248</v>
      </c>
      <c r="I426" s="3">
        <v>0.57629629629629631</v>
      </c>
      <c r="J426" t="s">
        <v>1649</v>
      </c>
      <c r="K426" t="s">
        <v>710</v>
      </c>
      <c r="L426" s="17">
        <v>7</v>
      </c>
      <c r="M426">
        <v>13</v>
      </c>
      <c r="N426">
        <f>orders[[#This Row],[products.Price (INR)]]*orders[[#This Row],[Quantity]]</f>
        <v>750</v>
      </c>
      <c r="O426">
        <v>750</v>
      </c>
      <c r="P426" t="str">
        <f>TEXT(orders[[#This Row],[Order_Date]], "dddd")</f>
        <v>Saturday</v>
      </c>
    </row>
    <row r="427" spans="1:16" x14ac:dyDescent="0.3">
      <c r="A427" s="17">
        <v>52</v>
      </c>
      <c r="B427" t="s">
        <v>150</v>
      </c>
      <c r="C427">
        <v>9</v>
      </c>
      <c r="D427" s="17">
        <v>1</v>
      </c>
      <c r="E427" t="str">
        <f>TEXT(orders[[#This Row],[Order_Date]],"mmmm")</f>
        <v>August</v>
      </c>
      <c r="F427" s="2">
        <v>45167</v>
      </c>
      <c r="G427" s="3">
        <v>0.83011574074074079</v>
      </c>
      <c r="H427" s="2">
        <v>45176</v>
      </c>
      <c r="I427" s="3">
        <v>0.1819675925925926</v>
      </c>
      <c r="J427" t="s">
        <v>1145</v>
      </c>
      <c r="K427" t="s">
        <v>649</v>
      </c>
      <c r="L427" s="17">
        <v>9</v>
      </c>
      <c r="M427">
        <v>4</v>
      </c>
      <c r="N427">
        <f>orders[[#This Row],[products.Price (INR)]]*orders[[#This Row],[Quantity]]</f>
        <v>1605</v>
      </c>
      <c r="O427">
        <v>1605</v>
      </c>
      <c r="P427" t="str">
        <f>TEXT(orders[[#This Row],[Order_Date]], "dddd")</f>
        <v>Tuesday</v>
      </c>
    </row>
    <row r="428" spans="1:16" x14ac:dyDescent="0.3">
      <c r="A428" s="17">
        <v>51</v>
      </c>
      <c r="B428" t="s">
        <v>228</v>
      </c>
      <c r="C428">
        <v>10</v>
      </c>
      <c r="D428" s="17">
        <v>1</v>
      </c>
      <c r="E428" t="str">
        <f>TEXT(orders[[#This Row],[Order_Date]],"mmmm")</f>
        <v>March</v>
      </c>
      <c r="F428" s="2">
        <v>45000</v>
      </c>
      <c r="G428" s="3">
        <v>0.39153935185185185</v>
      </c>
      <c r="H428" s="2">
        <v>45004</v>
      </c>
      <c r="I428" s="3">
        <v>0.69907407407407407</v>
      </c>
      <c r="J428" t="s">
        <v>751</v>
      </c>
      <c r="K428" t="s">
        <v>628</v>
      </c>
      <c r="L428" s="17">
        <v>4</v>
      </c>
      <c r="M428">
        <v>16</v>
      </c>
      <c r="N428">
        <f>orders[[#This Row],[products.Price (INR)]]*orders[[#This Row],[Quantity]]</f>
        <v>259</v>
      </c>
      <c r="O428">
        <v>259</v>
      </c>
      <c r="P428" t="str">
        <f>TEXT(orders[[#This Row],[Order_Date]], "dddd")</f>
        <v>Wednesday</v>
      </c>
    </row>
    <row r="429" spans="1:16" x14ac:dyDescent="0.3">
      <c r="A429" s="17">
        <v>14</v>
      </c>
      <c r="B429" t="s">
        <v>264</v>
      </c>
      <c r="C429">
        <v>60</v>
      </c>
      <c r="D429" s="17">
        <v>1</v>
      </c>
      <c r="E429" t="str">
        <f>TEXT(orders[[#This Row],[Order_Date]],"mmmm")</f>
        <v>November</v>
      </c>
      <c r="F429" s="2">
        <v>45238</v>
      </c>
      <c r="G429" s="3">
        <v>0.1570138888888889</v>
      </c>
      <c r="H429" s="2">
        <v>45245</v>
      </c>
      <c r="I429" s="3">
        <v>0.50557870370370372</v>
      </c>
      <c r="J429" t="s">
        <v>32</v>
      </c>
      <c r="K429" t="s">
        <v>710</v>
      </c>
      <c r="L429" s="17">
        <v>7</v>
      </c>
      <c r="M429">
        <v>12</v>
      </c>
      <c r="N429">
        <f>orders[[#This Row],[products.Price (INR)]]*orders[[#This Row],[Quantity]]</f>
        <v>827</v>
      </c>
      <c r="O429">
        <v>827</v>
      </c>
      <c r="P429" t="str">
        <f>TEXT(orders[[#This Row],[Order_Date]], "dddd")</f>
        <v>Wednesday</v>
      </c>
    </row>
    <row r="430" spans="1:16" x14ac:dyDescent="0.3">
      <c r="A430" s="17">
        <v>70</v>
      </c>
      <c r="B430" t="s">
        <v>234</v>
      </c>
      <c r="C430">
        <v>17</v>
      </c>
      <c r="D430" s="17">
        <v>1</v>
      </c>
      <c r="E430" t="str">
        <f>TEXT(orders[[#This Row],[Order_Date]],"mmmm")</f>
        <v>September</v>
      </c>
      <c r="F430" s="2">
        <v>45197</v>
      </c>
      <c r="G430" s="3">
        <v>0.18135416666666668</v>
      </c>
      <c r="H430" s="2">
        <v>45202</v>
      </c>
      <c r="I430" s="3">
        <v>0.48927083333333332</v>
      </c>
      <c r="J430" t="s">
        <v>742</v>
      </c>
      <c r="K430" t="s">
        <v>621</v>
      </c>
      <c r="L430" s="17">
        <v>5</v>
      </c>
      <c r="M430">
        <v>11</v>
      </c>
      <c r="N430">
        <f>orders[[#This Row],[products.Price (INR)]]*orders[[#This Row],[Quantity]]</f>
        <v>1899</v>
      </c>
      <c r="O430">
        <v>1899</v>
      </c>
      <c r="P430" t="str">
        <f>TEXT(orders[[#This Row],[Order_Date]], "dddd")</f>
        <v>Thursday</v>
      </c>
    </row>
    <row r="431" spans="1:16" x14ac:dyDescent="0.3">
      <c r="A431" s="17">
        <v>20</v>
      </c>
      <c r="B431" t="s">
        <v>79</v>
      </c>
      <c r="C431">
        <v>52</v>
      </c>
      <c r="D431" s="17">
        <v>1</v>
      </c>
      <c r="E431" t="str">
        <f>TEXT(orders[[#This Row],[Order_Date]],"mmmm")</f>
        <v>February</v>
      </c>
      <c r="F431" s="2">
        <v>44968</v>
      </c>
      <c r="G431" s="3">
        <v>0.60899305555555561</v>
      </c>
      <c r="H431" s="2">
        <v>44971</v>
      </c>
      <c r="I431" s="3">
        <v>6.5462962962962959E-2</v>
      </c>
      <c r="J431" t="s">
        <v>69</v>
      </c>
      <c r="K431" t="s">
        <v>631</v>
      </c>
      <c r="L431" s="17">
        <v>3</v>
      </c>
      <c r="M431">
        <v>1</v>
      </c>
      <c r="N431">
        <f>orders[[#This Row],[products.Price (INR)]]*orders[[#This Row],[Quantity]]</f>
        <v>236</v>
      </c>
      <c r="O431">
        <v>236</v>
      </c>
      <c r="P431" t="str">
        <f>TEXT(orders[[#This Row],[Order_Date]], "dddd")</f>
        <v>Saturday</v>
      </c>
    </row>
    <row r="432" spans="1:16" x14ac:dyDescent="0.3">
      <c r="A432" s="17">
        <v>21</v>
      </c>
      <c r="B432" t="s">
        <v>541</v>
      </c>
      <c r="C432">
        <v>32</v>
      </c>
      <c r="D432" s="17">
        <v>1</v>
      </c>
      <c r="E432" t="str">
        <f>TEXT(orders[[#This Row],[Order_Date]],"mmmm")</f>
        <v>February</v>
      </c>
      <c r="F432" s="2">
        <v>44966</v>
      </c>
      <c r="G432" s="3">
        <v>0.47282407407407406</v>
      </c>
      <c r="H432" s="2">
        <v>44969</v>
      </c>
      <c r="I432" s="3">
        <v>0.48363425925925924</v>
      </c>
      <c r="J432" t="s">
        <v>1095</v>
      </c>
      <c r="K432" t="s">
        <v>628</v>
      </c>
      <c r="L432" s="17">
        <v>3</v>
      </c>
      <c r="M432">
        <v>11</v>
      </c>
      <c r="N432">
        <f>orders[[#This Row],[products.Price (INR)]]*orders[[#This Row],[Quantity]]</f>
        <v>1792</v>
      </c>
      <c r="O432">
        <v>1792</v>
      </c>
      <c r="P432" t="str">
        <f>TEXT(orders[[#This Row],[Order_Date]], "dddd")</f>
        <v>Thursday</v>
      </c>
    </row>
    <row r="433" spans="1:16" x14ac:dyDescent="0.3">
      <c r="A433" s="17">
        <v>54</v>
      </c>
      <c r="B433" t="s">
        <v>360</v>
      </c>
      <c r="C433">
        <v>30</v>
      </c>
      <c r="D433" s="17">
        <v>1</v>
      </c>
      <c r="E433" t="str">
        <f>TEXT(orders[[#This Row],[Order_Date]],"mmmm")</f>
        <v>April</v>
      </c>
      <c r="F433" s="2">
        <v>45029</v>
      </c>
      <c r="G433" s="3">
        <v>0.41320601851851851</v>
      </c>
      <c r="H433" s="2">
        <v>45039</v>
      </c>
      <c r="I433" s="3">
        <v>0.60484953703703703</v>
      </c>
      <c r="J433" t="s">
        <v>490</v>
      </c>
      <c r="K433" t="s">
        <v>621</v>
      </c>
      <c r="L433" s="17">
        <v>10</v>
      </c>
      <c r="M433">
        <v>14</v>
      </c>
      <c r="N433">
        <f>orders[[#This Row],[products.Price (INR)]]*orders[[#This Row],[Quantity]]</f>
        <v>751</v>
      </c>
      <c r="O433">
        <v>751</v>
      </c>
      <c r="P433" t="str">
        <f>TEXT(orders[[#This Row],[Order_Date]], "dddd")</f>
        <v>Thursday</v>
      </c>
    </row>
    <row r="434" spans="1:16" x14ac:dyDescent="0.3">
      <c r="A434" s="17">
        <v>64</v>
      </c>
      <c r="B434" t="s">
        <v>102</v>
      </c>
      <c r="C434">
        <v>25</v>
      </c>
      <c r="D434" s="17">
        <v>1</v>
      </c>
      <c r="E434" t="str">
        <f>TEXT(orders[[#This Row],[Order_Date]],"mmmm")</f>
        <v>June</v>
      </c>
      <c r="F434" s="2">
        <v>45089</v>
      </c>
      <c r="G434" s="3">
        <v>0.11711805555555556</v>
      </c>
      <c r="H434" s="2">
        <v>45092</v>
      </c>
      <c r="I434" s="3">
        <v>0.92061342592592588</v>
      </c>
      <c r="J434" t="s">
        <v>1497</v>
      </c>
      <c r="K434" t="s">
        <v>621</v>
      </c>
      <c r="L434" s="17">
        <v>3</v>
      </c>
      <c r="M434">
        <v>22</v>
      </c>
      <c r="N434">
        <f>orders[[#This Row],[products.Price (INR)]]*orders[[#This Row],[Quantity]]</f>
        <v>1202</v>
      </c>
      <c r="O434">
        <v>1202</v>
      </c>
      <c r="P434" t="str">
        <f>TEXT(orders[[#This Row],[Order_Date]], "dddd")</f>
        <v>Monday</v>
      </c>
    </row>
    <row r="435" spans="1:16" x14ac:dyDescent="0.3">
      <c r="A435" s="17">
        <v>42</v>
      </c>
      <c r="B435" t="s">
        <v>482</v>
      </c>
      <c r="C435">
        <v>35</v>
      </c>
      <c r="D435" s="17">
        <v>1</v>
      </c>
      <c r="E435" t="str">
        <f>TEXT(orders[[#This Row],[Order_Date]],"mmmm")</f>
        <v>February</v>
      </c>
      <c r="F435" s="2">
        <v>44983</v>
      </c>
      <c r="G435" s="3">
        <v>5.9953703703703705E-3</v>
      </c>
      <c r="H435" s="2">
        <v>44992</v>
      </c>
      <c r="I435" s="3">
        <v>0.72115740740740741</v>
      </c>
      <c r="J435" t="s">
        <v>1193</v>
      </c>
      <c r="K435" t="s">
        <v>635</v>
      </c>
      <c r="L435" s="17">
        <v>9</v>
      </c>
      <c r="M435">
        <v>17</v>
      </c>
      <c r="N435">
        <f>orders[[#This Row],[products.Price (INR)]]*orders[[#This Row],[Quantity]]</f>
        <v>1865</v>
      </c>
      <c r="O435">
        <v>1865</v>
      </c>
      <c r="P435" t="str">
        <f>TEXT(orders[[#This Row],[Order_Date]], "dddd")</f>
        <v>Sunday</v>
      </c>
    </row>
    <row r="436" spans="1:16" x14ac:dyDescent="0.3">
      <c r="A436" s="17">
        <v>36</v>
      </c>
      <c r="B436" t="s">
        <v>186</v>
      </c>
      <c r="C436">
        <v>66</v>
      </c>
      <c r="D436" s="17">
        <v>1</v>
      </c>
      <c r="E436" t="str">
        <f>TEXT(orders[[#This Row],[Order_Date]],"mmmm")</f>
        <v>March</v>
      </c>
      <c r="F436" s="2">
        <v>44989</v>
      </c>
      <c r="G436" s="3">
        <v>0.43672453703703706</v>
      </c>
      <c r="H436" s="2">
        <v>44999</v>
      </c>
      <c r="I436" s="3">
        <v>0.34362268518518518</v>
      </c>
      <c r="J436" t="s">
        <v>549</v>
      </c>
      <c r="K436" t="s">
        <v>635</v>
      </c>
      <c r="L436" s="17">
        <v>10</v>
      </c>
      <c r="M436">
        <v>8</v>
      </c>
      <c r="N436">
        <f>orders[[#This Row],[products.Price (INR)]]*orders[[#This Row],[Quantity]]</f>
        <v>610</v>
      </c>
      <c r="O436">
        <v>610</v>
      </c>
      <c r="P436" t="str">
        <f>TEXT(orders[[#This Row],[Order_Date]], "dddd")</f>
        <v>Saturday</v>
      </c>
    </row>
    <row r="437" spans="1:16" x14ac:dyDescent="0.3">
      <c r="A437" s="17">
        <v>58</v>
      </c>
      <c r="B437" t="s">
        <v>465</v>
      </c>
      <c r="C437">
        <v>36</v>
      </c>
      <c r="D437" s="17">
        <v>1</v>
      </c>
      <c r="E437" t="str">
        <f>TEXT(orders[[#This Row],[Order_Date]],"mmmm")</f>
        <v>January</v>
      </c>
      <c r="F437" s="2">
        <v>44932</v>
      </c>
      <c r="G437" s="3">
        <v>0.11909722222222222</v>
      </c>
      <c r="H437" s="2">
        <v>44941</v>
      </c>
      <c r="I437" s="3">
        <v>0.35159722222222223</v>
      </c>
      <c r="J437" t="s">
        <v>882</v>
      </c>
      <c r="K437" t="s">
        <v>628</v>
      </c>
      <c r="L437" s="17">
        <v>9</v>
      </c>
      <c r="M437">
        <v>8</v>
      </c>
      <c r="N437">
        <f>orders[[#This Row],[products.Price (INR)]]*orders[[#This Row],[Quantity]]</f>
        <v>203</v>
      </c>
      <c r="O437">
        <v>203</v>
      </c>
      <c r="P437" t="str">
        <f>TEXT(orders[[#This Row],[Order_Date]], "dddd")</f>
        <v>Friday</v>
      </c>
    </row>
    <row r="438" spans="1:16" x14ac:dyDescent="0.3">
      <c r="A438" s="17">
        <v>73</v>
      </c>
      <c r="B438" t="s">
        <v>349</v>
      </c>
      <c r="C438">
        <v>26</v>
      </c>
      <c r="D438" s="17">
        <v>1</v>
      </c>
      <c r="E438" t="str">
        <f>TEXT(orders[[#This Row],[Order_Date]],"mmmm")</f>
        <v>March</v>
      </c>
      <c r="F438" s="2">
        <v>44988</v>
      </c>
      <c r="G438" s="3">
        <v>0.53652777777777783</v>
      </c>
      <c r="H438" s="2">
        <v>44996</v>
      </c>
      <c r="I438" s="3">
        <v>6.1527777777777778E-2</v>
      </c>
      <c r="J438" t="s">
        <v>170</v>
      </c>
      <c r="K438" t="s">
        <v>635</v>
      </c>
      <c r="L438" s="17">
        <v>8</v>
      </c>
      <c r="M438">
        <v>1</v>
      </c>
      <c r="N438">
        <f>orders[[#This Row],[products.Price (INR)]]*orders[[#This Row],[Quantity]]</f>
        <v>289</v>
      </c>
      <c r="O438">
        <v>289</v>
      </c>
      <c r="P438" t="str">
        <f>TEXT(orders[[#This Row],[Order_Date]], "dddd")</f>
        <v>Friday</v>
      </c>
    </row>
    <row r="439" spans="1:16" x14ac:dyDescent="0.3">
      <c r="A439" s="17">
        <v>76</v>
      </c>
      <c r="B439" t="s">
        <v>334</v>
      </c>
      <c r="C439">
        <v>4</v>
      </c>
      <c r="D439" s="17">
        <v>1</v>
      </c>
      <c r="E439" t="str">
        <f>TEXT(orders[[#This Row],[Order_Date]],"mmmm")</f>
        <v>November</v>
      </c>
      <c r="F439" s="2">
        <v>45239</v>
      </c>
      <c r="G439" s="3">
        <v>0.21748842592592593</v>
      </c>
      <c r="H439" s="2">
        <v>45242</v>
      </c>
      <c r="I439" s="3">
        <v>2.4189814814814813E-2</v>
      </c>
      <c r="J439" t="s">
        <v>409</v>
      </c>
      <c r="K439" t="s">
        <v>710</v>
      </c>
      <c r="L439" s="17">
        <v>3</v>
      </c>
      <c r="M439">
        <v>0</v>
      </c>
      <c r="N439">
        <f>orders[[#This Row],[products.Price (INR)]]*orders[[#This Row],[Quantity]]</f>
        <v>1199</v>
      </c>
      <c r="O439">
        <v>1199</v>
      </c>
      <c r="P439" t="str">
        <f>TEXT(orders[[#This Row],[Order_Date]], "dddd")</f>
        <v>Thursday</v>
      </c>
    </row>
    <row r="440" spans="1:16" x14ac:dyDescent="0.3">
      <c r="A440" s="17">
        <v>84</v>
      </c>
      <c r="B440" t="s">
        <v>204</v>
      </c>
      <c r="C440">
        <v>47</v>
      </c>
      <c r="D440" s="17">
        <v>1</v>
      </c>
      <c r="E440" t="str">
        <f>TEXT(orders[[#This Row],[Order_Date]],"mmmm")</f>
        <v>March</v>
      </c>
      <c r="F440" s="2">
        <v>44989</v>
      </c>
      <c r="G440" s="3">
        <v>0.14710648148148148</v>
      </c>
      <c r="H440" s="2">
        <v>44991</v>
      </c>
      <c r="I440" s="3">
        <v>0.29328703703703701</v>
      </c>
      <c r="J440" t="s">
        <v>1678</v>
      </c>
      <c r="K440" t="s">
        <v>635</v>
      </c>
      <c r="L440" s="17">
        <v>2</v>
      </c>
      <c r="M440">
        <v>7</v>
      </c>
      <c r="N440">
        <f>orders[[#This Row],[products.Price (INR)]]*orders[[#This Row],[Quantity]]</f>
        <v>1638</v>
      </c>
      <c r="O440">
        <v>1638</v>
      </c>
      <c r="P440" t="str">
        <f>TEXT(orders[[#This Row],[Order_Date]], "dddd")</f>
        <v>Saturday</v>
      </c>
    </row>
    <row r="441" spans="1:16" x14ac:dyDescent="0.3">
      <c r="A441" s="17">
        <v>97</v>
      </c>
      <c r="B441" t="s">
        <v>258</v>
      </c>
      <c r="C441">
        <v>41</v>
      </c>
      <c r="D441" s="17">
        <v>1</v>
      </c>
      <c r="E441" t="str">
        <f>TEXT(orders[[#This Row],[Order_Date]],"mmmm")</f>
        <v>November</v>
      </c>
      <c r="F441" s="2">
        <v>45233</v>
      </c>
      <c r="G441" s="3">
        <v>0.84134259259259259</v>
      </c>
      <c r="H441" s="2">
        <v>45238</v>
      </c>
      <c r="I441" s="3">
        <v>6.626157407407407E-2</v>
      </c>
      <c r="J441" t="s">
        <v>903</v>
      </c>
      <c r="K441" t="s">
        <v>710</v>
      </c>
      <c r="L441" s="17">
        <v>5</v>
      </c>
      <c r="M441">
        <v>1</v>
      </c>
      <c r="N441">
        <f>orders[[#This Row],[products.Price (INR)]]*orders[[#This Row],[Quantity]]</f>
        <v>1977</v>
      </c>
      <c r="O441">
        <v>1977</v>
      </c>
      <c r="P441" t="str">
        <f>TEXT(orders[[#This Row],[Order_Date]], "dddd")</f>
        <v>Friday</v>
      </c>
    </row>
    <row r="442" spans="1:16" x14ac:dyDescent="0.3">
      <c r="A442" s="17">
        <v>98</v>
      </c>
      <c r="B442" t="s">
        <v>198</v>
      </c>
      <c r="C442">
        <v>8</v>
      </c>
      <c r="D442" s="17">
        <v>1</v>
      </c>
      <c r="E442" t="str">
        <f>TEXT(orders[[#This Row],[Order_Date]],"mmmm")</f>
        <v>October</v>
      </c>
      <c r="F442" s="2">
        <v>45229</v>
      </c>
      <c r="G442" s="3">
        <v>0.6430555555555556</v>
      </c>
      <c r="H442" s="2">
        <v>45231</v>
      </c>
      <c r="I442" s="3">
        <v>0.69060185185185186</v>
      </c>
      <c r="J442" t="s">
        <v>26</v>
      </c>
      <c r="K442" t="s">
        <v>621</v>
      </c>
      <c r="L442" s="17">
        <v>2</v>
      </c>
      <c r="M442">
        <v>16</v>
      </c>
      <c r="N442">
        <f>orders[[#This Row],[products.Price (INR)]]*orders[[#This Row],[Quantity]]</f>
        <v>252</v>
      </c>
      <c r="O442">
        <v>252</v>
      </c>
      <c r="P442" t="str">
        <f>TEXT(orders[[#This Row],[Order_Date]], "dddd")</f>
        <v>Monday</v>
      </c>
    </row>
    <row r="443" spans="1:16" x14ac:dyDescent="0.3">
      <c r="A443" s="17">
        <v>115</v>
      </c>
      <c r="B443" t="s">
        <v>570</v>
      </c>
      <c r="C443">
        <v>57</v>
      </c>
      <c r="D443" s="17">
        <v>1</v>
      </c>
      <c r="E443" t="str">
        <f>TEXT(orders[[#This Row],[Order_Date]],"mmmm")</f>
        <v>April</v>
      </c>
      <c r="F443" s="2">
        <v>45044</v>
      </c>
      <c r="G443" s="3">
        <v>0.75789351851851849</v>
      </c>
      <c r="H443" s="2">
        <v>45051</v>
      </c>
      <c r="I443" s="3">
        <v>0.48369212962962965</v>
      </c>
      <c r="J443" t="s">
        <v>1685</v>
      </c>
      <c r="K443" t="s">
        <v>628</v>
      </c>
      <c r="L443" s="17">
        <v>7</v>
      </c>
      <c r="M443">
        <v>11</v>
      </c>
      <c r="N443">
        <f>orders[[#This Row],[products.Price (INR)]]*orders[[#This Row],[Quantity]]</f>
        <v>1582</v>
      </c>
      <c r="O443">
        <v>1582</v>
      </c>
      <c r="P443" t="str">
        <f>TEXT(orders[[#This Row],[Order_Date]], "dddd")</f>
        <v>Friday</v>
      </c>
    </row>
    <row r="444" spans="1:16" x14ac:dyDescent="0.3">
      <c r="A444" s="17">
        <v>118</v>
      </c>
      <c r="B444" t="s">
        <v>222</v>
      </c>
      <c r="C444">
        <v>62</v>
      </c>
      <c r="D444" s="17">
        <v>1</v>
      </c>
      <c r="E444" t="str">
        <f>TEXT(orders[[#This Row],[Order_Date]],"mmmm")</f>
        <v>February</v>
      </c>
      <c r="F444" s="2">
        <v>44984</v>
      </c>
      <c r="G444" s="3">
        <v>0.60484953703703703</v>
      </c>
      <c r="H444" s="2">
        <v>44990</v>
      </c>
      <c r="I444" s="3">
        <v>0.43949074074074074</v>
      </c>
      <c r="J444" t="s">
        <v>903</v>
      </c>
      <c r="K444" t="s">
        <v>635</v>
      </c>
      <c r="L444" s="17">
        <v>6</v>
      </c>
      <c r="M444">
        <v>10</v>
      </c>
      <c r="N444">
        <f>orders[[#This Row],[products.Price (INR)]]*orders[[#This Row],[Quantity]]</f>
        <v>1356</v>
      </c>
      <c r="O444">
        <v>1356</v>
      </c>
      <c r="P444" t="str">
        <f>TEXT(orders[[#This Row],[Order_Date]], "dddd")</f>
        <v>Monday</v>
      </c>
    </row>
    <row r="445" spans="1:16" x14ac:dyDescent="0.3">
      <c r="A445" s="17">
        <v>120</v>
      </c>
      <c r="B445" t="s">
        <v>311</v>
      </c>
      <c r="C445">
        <v>61</v>
      </c>
      <c r="D445" s="17">
        <v>1</v>
      </c>
      <c r="E445" t="str">
        <f>TEXT(orders[[#This Row],[Order_Date]],"mmmm")</f>
        <v>December</v>
      </c>
      <c r="F445" s="2">
        <v>45285</v>
      </c>
      <c r="G445" s="3">
        <v>0.935150462962963</v>
      </c>
      <c r="H445" s="2">
        <v>45291</v>
      </c>
      <c r="I445" s="3">
        <v>0.41486111111111112</v>
      </c>
      <c r="J445" t="s">
        <v>362</v>
      </c>
      <c r="K445" t="s">
        <v>621</v>
      </c>
      <c r="L445" s="17">
        <v>6</v>
      </c>
      <c r="M445">
        <v>9</v>
      </c>
      <c r="N445">
        <f>orders[[#This Row],[products.Price (INR)]]*orders[[#This Row],[Quantity]]</f>
        <v>810</v>
      </c>
      <c r="O445">
        <v>810</v>
      </c>
      <c r="P445" t="str">
        <f>TEXT(orders[[#This Row],[Order_Date]], "dddd")</f>
        <v>Monday</v>
      </c>
    </row>
    <row r="446" spans="1:16" x14ac:dyDescent="0.3">
      <c r="A446" s="17">
        <v>123</v>
      </c>
      <c r="B446" t="s">
        <v>168</v>
      </c>
      <c r="C446">
        <v>38</v>
      </c>
      <c r="D446" s="17">
        <v>1</v>
      </c>
      <c r="E446" t="str">
        <f>TEXT(orders[[#This Row],[Order_Date]],"mmmm")</f>
        <v>January</v>
      </c>
      <c r="F446" s="2">
        <v>44941</v>
      </c>
      <c r="G446" s="3">
        <v>2.1631944444444443E-2</v>
      </c>
      <c r="H446" s="2">
        <v>44951</v>
      </c>
      <c r="I446" s="3">
        <v>0.20744212962962963</v>
      </c>
      <c r="J446" t="s">
        <v>403</v>
      </c>
      <c r="K446" t="s">
        <v>628</v>
      </c>
      <c r="L446" s="17">
        <v>10</v>
      </c>
      <c r="M446">
        <v>4</v>
      </c>
      <c r="N446">
        <f>orders[[#This Row],[products.Price (INR)]]*orders[[#This Row],[Quantity]]</f>
        <v>562</v>
      </c>
      <c r="O446">
        <v>562</v>
      </c>
      <c r="P446" t="str">
        <f>TEXT(orders[[#This Row],[Order_Date]], "dddd")</f>
        <v>Sunday</v>
      </c>
    </row>
    <row r="447" spans="1:16" x14ac:dyDescent="0.3">
      <c r="A447" s="17">
        <v>136</v>
      </c>
      <c r="B447" t="s">
        <v>228</v>
      </c>
      <c r="C447">
        <v>56</v>
      </c>
      <c r="D447" s="17">
        <v>1</v>
      </c>
      <c r="E447" t="str">
        <f>TEXT(orders[[#This Row],[Order_Date]],"mmmm")</f>
        <v>September</v>
      </c>
      <c r="F447" s="2">
        <v>45174</v>
      </c>
      <c r="G447" s="3">
        <v>0.67290509259259257</v>
      </c>
      <c r="H447" s="2">
        <v>45178</v>
      </c>
      <c r="I447" s="3">
        <v>0.9252083333333333</v>
      </c>
      <c r="J447" t="s">
        <v>289</v>
      </c>
      <c r="K447" t="s">
        <v>621</v>
      </c>
      <c r="L447" s="17">
        <v>4</v>
      </c>
      <c r="M447">
        <v>22</v>
      </c>
      <c r="N447">
        <f>orders[[#This Row],[products.Price (INR)]]*orders[[#This Row],[Quantity]]</f>
        <v>1272</v>
      </c>
      <c r="O447">
        <v>1272</v>
      </c>
      <c r="P447" t="str">
        <f>TEXT(orders[[#This Row],[Order_Date]], "dddd")</f>
        <v>Tuesday</v>
      </c>
    </row>
    <row r="448" spans="1:16" x14ac:dyDescent="0.3">
      <c r="A448" s="17">
        <v>140</v>
      </c>
      <c r="B448" t="s">
        <v>102</v>
      </c>
      <c r="C448">
        <v>47</v>
      </c>
      <c r="D448" s="17">
        <v>1</v>
      </c>
      <c r="E448" t="str">
        <f>TEXT(orders[[#This Row],[Order_Date]],"mmmm")</f>
        <v>March</v>
      </c>
      <c r="F448" s="2">
        <v>44989</v>
      </c>
      <c r="G448" s="3">
        <v>0.26359953703703703</v>
      </c>
      <c r="H448" s="2">
        <v>44998</v>
      </c>
      <c r="I448" s="3">
        <v>0.89554398148148151</v>
      </c>
      <c r="J448" t="s">
        <v>330</v>
      </c>
      <c r="K448" t="s">
        <v>635</v>
      </c>
      <c r="L448" s="17">
        <v>9</v>
      </c>
      <c r="M448">
        <v>21</v>
      </c>
      <c r="N448">
        <f>orders[[#This Row],[products.Price (INR)]]*orders[[#This Row],[Quantity]]</f>
        <v>1638</v>
      </c>
      <c r="O448">
        <v>1638</v>
      </c>
      <c r="P448" t="str">
        <f>TEXT(orders[[#This Row],[Order_Date]], "dddd")</f>
        <v>Saturday</v>
      </c>
    </row>
    <row r="449" spans="1:16" x14ac:dyDescent="0.3">
      <c r="A449" s="17">
        <v>151</v>
      </c>
      <c r="B449" t="s">
        <v>316</v>
      </c>
      <c r="C449">
        <v>43</v>
      </c>
      <c r="D449" s="17">
        <v>1</v>
      </c>
      <c r="E449" t="str">
        <f>TEXT(orders[[#This Row],[Order_Date]],"mmmm")</f>
        <v>November</v>
      </c>
      <c r="F449" s="2">
        <v>45233</v>
      </c>
      <c r="G449" s="3">
        <v>0.90446759259259257</v>
      </c>
      <c r="H449" s="2">
        <v>45240</v>
      </c>
      <c r="I449" s="3">
        <v>0.16391203703703705</v>
      </c>
      <c r="J449" t="s">
        <v>1031</v>
      </c>
      <c r="K449" t="s">
        <v>710</v>
      </c>
      <c r="L449" s="17">
        <v>7</v>
      </c>
      <c r="M449">
        <v>3</v>
      </c>
      <c r="N449">
        <f>orders[[#This Row],[products.Price (INR)]]*orders[[#This Row],[Quantity]]</f>
        <v>750</v>
      </c>
      <c r="O449">
        <v>750</v>
      </c>
      <c r="P449" t="str">
        <f>TEXT(orders[[#This Row],[Order_Date]], "dddd")</f>
        <v>Friday</v>
      </c>
    </row>
    <row r="450" spans="1:16" x14ac:dyDescent="0.3">
      <c r="A450" s="17">
        <v>175</v>
      </c>
      <c r="B450" t="s">
        <v>264</v>
      </c>
      <c r="C450">
        <v>31</v>
      </c>
      <c r="D450" s="17">
        <v>1</v>
      </c>
      <c r="E450" t="str">
        <f>TEXT(orders[[#This Row],[Order_Date]],"mmmm")</f>
        <v>October</v>
      </c>
      <c r="F450" s="2">
        <v>45212</v>
      </c>
      <c r="G450" s="3">
        <v>5.4016203703703705E-2</v>
      </c>
      <c r="H450" s="2">
        <v>45219</v>
      </c>
      <c r="I450" s="3">
        <v>0.30754629629629632</v>
      </c>
      <c r="J450" t="s">
        <v>1700</v>
      </c>
      <c r="K450" t="s">
        <v>676</v>
      </c>
      <c r="L450" s="17">
        <v>7</v>
      </c>
      <c r="M450">
        <v>7</v>
      </c>
      <c r="N450">
        <f>orders[[#This Row],[products.Price (INR)]]*orders[[#This Row],[Quantity]]</f>
        <v>1804</v>
      </c>
      <c r="O450">
        <v>1804</v>
      </c>
      <c r="P450" t="str">
        <f>TEXT(orders[[#This Row],[Order_Date]], "dddd")</f>
        <v>Friday</v>
      </c>
    </row>
    <row r="451" spans="1:16" x14ac:dyDescent="0.3">
      <c r="A451" s="17">
        <v>178</v>
      </c>
      <c r="B451" t="s">
        <v>582</v>
      </c>
      <c r="C451">
        <v>61</v>
      </c>
      <c r="D451" s="17">
        <v>1</v>
      </c>
      <c r="E451" t="str">
        <f>TEXT(orders[[#This Row],[Order_Date]],"mmmm")</f>
        <v>November</v>
      </c>
      <c r="F451" s="2">
        <v>45244</v>
      </c>
      <c r="G451" s="3">
        <v>0.96146990740740745</v>
      </c>
      <c r="H451" s="2">
        <v>45246</v>
      </c>
      <c r="I451" s="3">
        <v>9.3321759259259257E-2</v>
      </c>
      <c r="J451" t="s">
        <v>478</v>
      </c>
      <c r="K451" t="s">
        <v>621</v>
      </c>
      <c r="L451" s="17">
        <v>2</v>
      </c>
      <c r="M451">
        <v>2</v>
      </c>
      <c r="N451">
        <f>orders[[#This Row],[products.Price (INR)]]*orders[[#This Row],[Quantity]]</f>
        <v>810</v>
      </c>
      <c r="O451">
        <v>810</v>
      </c>
      <c r="P451" t="str">
        <f>TEXT(orders[[#This Row],[Order_Date]], "dddd")</f>
        <v>Tuesday</v>
      </c>
    </row>
    <row r="452" spans="1:16" x14ac:dyDescent="0.3">
      <c r="A452" s="17">
        <v>182</v>
      </c>
      <c r="B452" t="s">
        <v>424</v>
      </c>
      <c r="C452">
        <v>2</v>
      </c>
      <c r="D452" s="17">
        <v>1</v>
      </c>
      <c r="E452" t="str">
        <f>TEXT(orders[[#This Row],[Order_Date]],"mmmm")</f>
        <v>February</v>
      </c>
      <c r="F452" s="2">
        <v>44965</v>
      </c>
      <c r="G452" s="3">
        <v>0.97326388888888893</v>
      </c>
      <c r="H452" s="2">
        <v>44972</v>
      </c>
      <c r="I452" s="3">
        <v>0.25524305555555554</v>
      </c>
      <c r="J452" t="s">
        <v>1705</v>
      </c>
      <c r="K452" t="s">
        <v>631</v>
      </c>
      <c r="L452" s="17">
        <v>7</v>
      </c>
      <c r="M452">
        <v>6</v>
      </c>
      <c r="N452">
        <f>orders[[#This Row],[products.Price (INR)]]*orders[[#This Row],[Quantity]]</f>
        <v>441</v>
      </c>
      <c r="O452">
        <v>441</v>
      </c>
      <c r="P452" t="str">
        <f>TEXT(orders[[#This Row],[Order_Date]], "dddd")</f>
        <v>Wednesday</v>
      </c>
    </row>
    <row r="453" spans="1:16" x14ac:dyDescent="0.3">
      <c r="A453" s="17">
        <v>185</v>
      </c>
      <c r="B453" t="s">
        <v>413</v>
      </c>
      <c r="C453">
        <v>18</v>
      </c>
      <c r="D453" s="17">
        <v>1</v>
      </c>
      <c r="E453" t="str">
        <f>TEXT(orders[[#This Row],[Order_Date]],"mmmm")</f>
        <v>May</v>
      </c>
      <c r="F453" s="2">
        <v>45053</v>
      </c>
      <c r="G453" s="3">
        <v>0.29913194444444446</v>
      </c>
      <c r="H453" s="2">
        <v>45063</v>
      </c>
      <c r="I453" s="3">
        <v>0.83383101851851849</v>
      </c>
      <c r="J453" t="s">
        <v>502</v>
      </c>
      <c r="K453" t="s">
        <v>628</v>
      </c>
      <c r="L453" s="17">
        <v>10</v>
      </c>
      <c r="M453">
        <v>20</v>
      </c>
      <c r="N453">
        <f>orders[[#This Row],[products.Price (INR)]]*orders[[#This Row],[Quantity]]</f>
        <v>781</v>
      </c>
      <c r="O453">
        <v>781</v>
      </c>
      <c r="P453" t="str">
        <f>TEXT(orders[[#This Row],[Order_Date]], "dddd")</f>
        <v>Sunday</v>
      </c>
    </row>
    <row r="454" spans="1:16" x14ac:dyDescent="0.3">
      <c r="A454" s="17">
        <v>186</v>
      </c>
      <c r="B454" t="s">
        <v>299</v>
      </c>
      <c r="C454">
        <v>61</v>
      </c>
      <c r="D454" s="17">
        <v>1</v>
      </c>
      <c r="E454" t="str">
        <f>TEXT(orders[[#This Row],[Order_Date]],"mmmm")</f>
        <v>May</v>
      </c>
      <c r="F454" s="2">
        <v>45055</v>
      </c>
      <c r="G454" s="3">
        <v>0.38175925925925924</v>
      </c>
      <c r="H454" s="2">
        <v>45057</v>
      </c>
      <c r="I454" s="3">
        <v>1.1377314814814814E-2</v>
      </c>
      <c r="J454" t="s">
        <v>657</v>
      </c>
      <c r="K454" t="s">
        <v>621</v>
      </c>
      <c r="L454" s="17">
        <v>2</v>
      </c>
      <c r="M454">
        <v>0</v>
      </c>
      <c r="N454">
        <f>orders[[#This Row],[products.Price (INR)]]*orders[[#This Row],[Quantity]]</f>
        <v>810</v>
      </c>
      <c r="O454">
        <v>810</v>
      </c>
      <c r="P454" t="str">
        <f>TEXT(orders[[#This Row],[Order_Date]], "dddd")</f>
        <v>Tuesday</v>
      </c>
    </row>
    <row r="455" spans="1:16" x14ac:dyDescent="0.3">
      <c r="A455" s="17">
        <v>189</v>
      </c>
      <c r="B455" t="s">
        <v>108</v>
      </c>
      <c r="C455">
        <v>57</v>
      </c>
      <c r="D455" s="17">
        <v>1</v>
      </c>
      <c r="E455" t="str">
        <f>TEXT(orders[[#This Row],[Order_Date]],"mmmm")</f>
        <v>November</v>
      </c>
      <c r="F455" s="2">
        <v>45249</v>
      </c>
      <c r="G455" s="3">
        <v>0.7238310185185185</v>
      </c>
      <c r="H455" s="2">
        <v>45252</v>
      </c>
      <c r="I455" s="3">
        <v>0.55687500000000001</v>
      </c>
      <c r="J455" t="s">
        <v>391</v>
      </c>
      <c r="K455" t="s">
        <v>628</v>
      </c>
      <c r="L455" s="17">
        <v>3</v>
      </c>
      <c r="M455">
        <v>13</v>
      </c>
      <c r="N455">
        <f>orders[[#This Row],[products.Price (INR)]]*orders[[#This Row],[Quantity]]</f>
        <v>1582</v>
      </c>
      <c r="O455">
        <v>1582</v>
      </c>
      <c r="P455" t="str">
        <f>TEXT(orders[[#This Row],[Order_Date]], "dddd")</f>
        <v>Sunday</v>
      </c>
    </row>
    <row r="456" spans="1:16" x14ac:dyDescent="0.3">
      <c r="A456" s="17">
        <v>215</v>
      </c>
      <c r="B456" t="s">
        <v>588</v>
      </c>
      <c r="C456">
        <v>17</v>
      </c>
      <c r="D456" s="17">
        <v>1</v>
      </c>
      <c r="E456" t="str">
        <f>TEXT(orders[[#This Row],[Order_Date]],"mmmm")</f>
        <v>May</v>
      </c>
      <c r="F456" s="2">
        <v>45067</v>
      </c>
      <c r="G456" s="3">
        <v>0.16280092592592593</v>
      </c>
      <c r="H456" s="2">
        <v>45070</v>
      </c>
      <c r="I456" s="3">
        <v>0.52608796296296301</v>
      </c>
      <c r="J456" t="s">
        <v>663</v>
      </c>
      <c r="K456" t="s">
        <v>621</v>
      </c>
      <c r="L456" s="17">
        <v>3</v>
      </c>
      <c r="M456">
        <v>12</v>
      </c>
      <c r="N456">
        <f>orders[[#This Row],[products.Price (INR)]]*orders[[#This Row],[Quantity]]</f>
        <v>1899</v>
      </c>
      <c r="O456">
        <v>1899</v>
      </c>
      <c r="P456" t="str">
        <f>TEXT(orders[[#This Row],[Order_Date]], "dddd")</f>
        <v>Sunday</v>
      </c>
    </row>
    <row r="457" spans="1:16" x14ac:dyDescent="0.3">
      <c r="A457" s="17">
        <v>216</v>
      </c>
      <c r="B457" t="s">
        <v>37</v>
      </c>
      <c r="C457">
        <v>23</v>
      </c>
      <c r="D457" s="17">
        <v>1</v>
      </c>
      <c r="E457" t="str">
        <f>TEXT(orders[[#This Row],[Order_Date]],"mmmm")</f>
        <v>October</v>
      </c>
      <c r="F457" s="2">
        <v>45202</v>
      </c>
      <c r="G457" s="3">
        <v>0.65734953703703702</v>
      </c>
      <c r="H457" s="2">
        <v>45207</v>
      </c>
      <c r="I457" s="3">
        <v>0.8656018518518519</v>
      </c>
      <c r="J457" t="s">
        <v>218</v>
      </c>
      <c r="K457" t="s">
        <v>621</v>
      </c>
      <c r="L457" s="17">
        <v>5</v>
      </c>
      <c r="M457">
        <v>20</v>
      </c>
      <c r="N457">
        <f>orders[[#This Row],[products.Price (INR)]]*orders[[#This Row],[Quantity]]</f>
        <v>1098</v>
      </c>
      <c r="O457">
        <v>1098</v>
      </c>
      <c r="P457" t="str">
        <f>TEXT(orders[[#This Row],[Order_Date]], "dddd")</f>
        <v>Tuesday</v>
      </c>
    </row>
    <row r="458" spans="1:16" x14ac:dyDescent="0.3">
      <c r="A458" s="17">
        <v>224</v>
      </c>
      <c r="B458" t="s">
        <v>180</v>
      </c>
      <c r="C458">
        <v>34</v>
      </c>
      <c r="D458" s="17">
        <v>1</v>
      </c>
      <c r="E458" t="str">
        <f>TEXT(orders[[#This Row],[Order_Date]],"mmmm")</f>
        <v>August</v>
      </c>
      <c r="F458" s="2">
        <v>45162</v>
      </c>
      <c r="G458" s="3">
        <v>0.8763657407407407</v>
      </c>
      <c r="H458" s="2">
        <v>45167</v>
      </c>
      <c r="I458" s="3">
        <v>8.7962962962962965E-2</v>
      </c>
      <c r="J458" t="s">
        <v>791</v>
      </c>
      <c r="K458" t="s">
        <v>649</v>
      </c>
      <c r="L458" s="17">
        <v>5</v>
      </c>
      <c r="M458">
        <v>2</v>
      </c>
      <c r="N458">
        <f>orders[[#This Row],[products.Price (INR)]]*orders[[#This Row],[Quantity]]</f>
        <v>1335</v>
      </c>
      <c r="O458">
        <v>1335</v>
      </c>
      <c r="P458" t="str">
        <f>TEXT(orders[[#This Row],[Order_Date]], "dddd")</f>
        <v>Thursday</v>
      </c>
    </row>
    <row r="459" spans="1:16" x14ac:dyDescent="0.3">
      <c r="A459" s="17">
        <v>228</v>
      </c>
      <c r="B459" t="s">
        <v>222</v>
      </c>
      <c r="C459">
        <v>36</v>
      </c>
      <c r="D459" s="17">
        <v>1</v>
      </c>
      <c r="E459" t="str">
        <f>TEXT(orders[[#This Row],[Order_Date]],"mmmm")</f>
        <v>March</v>
      </c>
      <c r="F459" s="2">
        <v>44995</v>
      </c>
      <c r="G459" s="3">
        <v>0.77837962962962959</v>
      </c>
      <c r="H459" s="2">
        <v>44996</v>
      </c>
      <c r="I459" s="3">
        <v>0.4375</v>
      </c>
      <c r="J459" t="s">
        <v>1185</v>
      </c>
      <c r="K459" t="s">
        <v>628</v>
      </c>
      <c r="L459" s="17">
        <v>1</v>
      </c>
      <c r="M459">
        <v>10</v>
      </c>
      <c r="N459">
        <f>orders[[#This Row],[products.Price (INR)]]*orders[[#This Row],[Quantity]]</f>
        <v>203</v>
      </c>
      <c r="O459">
        <v>203</v>
      </c>
      <c r="P459" t="str">
        <f>TEXT(orders[[#This Row],[Order_Date]], "dddd")</f>
        <v>Friday</v>
      </c>
    </row>
    <row r="460" spans="1:16" x14ac:dyDescent="0.3">
      <c r="A460" s="17">
        <v>234</v>
      </c>
      <c r="B460" t="s">
        <v>582</v>
      </c>
      <c r="C460">
        <v>42</v>
      </c>
      <c r="D460" s="17">
        <v>1</v>
      </c>
      <c r="E460" t="str">
        <f>TEXT(orders[[#This Row],[Order_Date]],"mmmm")</f>
        <v>March</v>
      </c>
      <c r="F460" s="2">
        <v>45009</v>
      </c>
      <c r="G460" s="3">
        <v>0.88763888888888887</v>
      </c>
      <c r="H460" s="2">
        <v>45017</v>
      </c>
      <c r="I460" s="3">
        <v>2.5613425925925925E-2</v>
      </c>
      <c r="J460" t="s">
        <v>146</v>
      </c>
      <c r="K460" t="s">
        <v>676</v>
      </c>
      <c r="L460" s="17">
        <v>8</v>
      </c>
      <c r="M460">
        <v>0</v>
      </c>
      <c r="N460">
        <f>orders[[#This Row],[products.Price (INR)]]*orders[[#This Row],[Quantity]]</f>
        <v>1744</v>
      </c>
      <c r="O460">
        <v>1744</v>
      </c>
      <c r="P460" t="str">
        <f>TEXT(orders[[#This Row],[Order_Date]], "dddd")</f>
        <v>Friday</v>
      </c>
    </row>
    <row r="461" spans="1:16" x14ac:dyDescent="0.3">
      <c r="A461" s="17">
        <v>237</v>
      </c>
      <c r="B461" t="s">
        <v>156</v>
      </c>
      <c r="C461">
        <v>55</v>
      </c>
      <c r="D461" s="17">
        <v>1</v>
      </c>
      <c r="E461" t="str">
        <f>TEXT(orders[[#This Row],[Order_Date]],"mmmm")</f>
        <v>August</v>
      </c>
      <c r="F461" s="2">
        <v>45164</v>
      </c>
      <c r="G461" s="3">
        <v>0.39158564814814817</v>
      </c>
      <c r="H461" s="2">
        <v>45168</v>
      </c>
      <c r="I461" s="3">
        <v>0.34675925925925927</v>
      </c>
      <c r="J461" t="s">
        <v>200</v>
      </c>
      <c r="K461" t="s">
        <v>649</v>
      </c>
      <c r="L461" s="17">
        <v>4</v>
      </c>
      <c r="M461">
        <v>8</v>
      </c>
      <c r="N461">
        <f>orders[[#This Row],[products.Price (INR)]]*orders[[#This Row],[Quantity]]</f>
        <v>1904</v>
      </c>
      <c r="O461">
        <v>1904</v>
      </c>
      <c r="P461" t="str">
        <f>TEXT(orders[[#This Row],[Order_Date]], "dddd")</f>
        <v>Saturday</v>
      </c>
    </row>
    <row r="462" spans="1:16" x14ac:dyDescent="0.3">
      <c r="A462" s="17">
        <v>242</v>
      </c>
      <c r="B462" t="s">
        <v>85</v>
      </c>
      <c r="C462">
        <v>21</v>
      </c>
      <c r="D462" s="17">
        <v>1</v>
      </c>
      <c r="E462" t="str">
        <f>TEXT(orders[[#This Row],[Order_Date]],"mmmm")</f>
        <v>August</v>
      </c>
      <c r="F462" s="2">
        <v>45161</v>
      </c>
      <c r="G462" s="3">
        <v>0.43386574074074075</v>
      </c>
      <c r="H462" s="2">
        <v>45169</v>
      </c>
      <c r="I462" s="3">
        <v>0.66842592592592598</v>
      </c>
      <c r="J462" t="s">
        <v>1195</v>
      </c>
      <c r="K462" t="s">
        <v>649</v>
      </c>
      <c r="L462" s="17">
        <v>8</v>
      </c>
      <c r="M462">
        <v>16</v>
      </c>
      <c r="N462">
        <f>orders[[#This Row],[products.Price (INR)]]*orders[[#This Row],[Quantity]]</f>
        <v>1561</v>
      </c>
      <c r="O462">
        <v>1561</v>
      </c>
      <c r="P462" t="str">
        <f>TEXT(orders[[#This Row],[Order_Date]], "dddd")</f>
        <v>Wednesday</v>
      </c>
    </row>
    <row r="463" spans="1:16" x14ac:dyDescent="0.3">
      <c r="A463" s="17">
        <v>243</v>
      </c>
      <c r="B463" t="s">
        <v>270</v>
      </c>
      <c r="C463">
        <v>3</v>
      </c>
      <c r="D463" s="17">
        <v>1</v>
      </c>
      <c r="E463" t="str">
        <f>TEXT(orders[[#This Row],[Order_Date]],"mmmm")</f>
        <v>February</v>
      </c>
      <c r="F463" s="2">
        <v>44962</v>
      </c>
      <c r="G463" s="3">
        <v>0.86848379629629635</v>
      </c>
      <c r="H463" s="2">
        <v>44967</v>
      </c>
      <c r="I463" s="3">
        <v>0.52145833333333336</v>
      </c>
      <c r="J463" t="s">
        <v>1081</v>
      </c>
      <c r="K463" t="s">
        <v>631</v>
      </c>
      <c r="L463" s="17">
        <v>5</v>
      </c>
      <c r="M463">
        <v>12</v>
      </c>
      <c r="N463">
        <f>orders[[#This Row],[products.Price (INR)]]*orders[[#This Row],[Quantity]]</f>
        <v>1534</v>
      </c>
      <c r="O463">
        <v>1534</v>
      </c>
      <c r="P463" t="str">
        <f>TEXT(orders[[#This Row],[Order_Date]], "dddd")</f>
        <v>Sunday</v>
      </c>
    </row>
    <row r="464" spans="1:16" x14ac:dyDescent="0.3">
      <c r="A464" s="17">
        <v>259</v>
      </c>
      <c r="B464" t="s">
        <v>17</v>
      </c>
      <c r="C464">
        <v>62</v>
      </c>
      <c r="D464" s="17">
        <v>1</v>
      </c>
      <c r="E464" t="str">
        <f>TEXT(orders[[#This Row],[Order_Date]],"mmmm")</f>
        <v>March</v>
      </c>
      <c r="F464" s="2">
        <v>44990</v>
      </c>
      <c r="G464" s="3">
        <v>0.64020833333333338</v>
      </c>
      <c r="H464" s="2">
        <v>44995</v>
      </c>
      <c r="I464" s="3">
        <v>2.7893518518518519E-3</v>
      </c>
      <c r="J464" t="s">
        <v>1476</v>
      </c>
      <c r="K464" t="s">
        <v>635</v>
      </c>
      <c r="L464" s="17">
        <v>5</v>
      </c>
      <c r="M464">
        <v>0</v>
      </c>
      <c r="N464">
        <f>orders[[#This Row],[products.Price (INR)]]*orders[[#This Row],[Quantity]]</f>
        <v>1356</v>
      </c>
      <c r="O464">
        <v>1356</v>
      </c>
      <c r="P464" t="str">
        <f>TEXT(orders[[#This Row],[Order_Date]], "dddd")</f>
        <v>Sunday</v>
      </c>
    </row>
    <row r="465" spans="1:16" x14ac:dyDescent="0.3">
      <c r="A465" s="17">
        <v>265</v>
      </c>
      <c r="B465" t="s">
        <v>366</v>
      </c>
      <c r="C465">
        <v>58</v>
      </c>
      <c r="D465" s="17">
        <v>1</v>
      </c>
      <c r="E465" t="str">
        <f>TEXT(orders[[#This Row],[Order_Date]],"mmmm")</f>
        <v>February</v>
      </c>
      <c r="F465" s="2">
        <v>44967</v>
      </c>
      <c r="G465" s="3">
        <v>0.88701388888888888</v>
      </c>
      <c r="H465" s="2">
        <v>44975</v>
      </c>
      <c r="I465" s="3">
        <v>0.26982638888888888</v>
      </c>
      <c r="J465" t="s">
        <v>876</v>
      </c>
      <c r="K465" t="s">
        <v>631</v>
      </c>
      <c r="L465" s="17">
        <v>8</v>
      </c>
      <c r="M465">
        <v>6</v>
      </c>
      <c r="N465">
        <f>orders[[#This Row],[products.Price (INR)]]*orders[[#This Row],[Quantity]]</f>
        <v>1492</v>
      </c>
      <c r="O465">
        <v>1492</v>
      </c>
      <c r="P465" t="str">
        <f>TEXT(orders[[#This Row],[Order_Date]], "dddd")</f>
        <v>Friday</v>
      </c>
    </row>
    <row r="466" spans="1:16" x14ac:dyDescent="0.3">
      <c r="A466" s="17">
        <v>266</v>
      </c>
      <c r="B466" t="s">
        <v>240</v>
      </c>
      <c r="C466">
        <v>36</v>
      </c>
      <c r="D466" s="17">
        <v>1</v>
      </c>
      <c r="E466" t="str">
        <f>TEXT(orders[[#This Row],[Order_Date]],"mmmm")</f>
        <v>May</v>
      </c>
      <c r="F466" s="2">
        <v>45058</v>
      </c>
      <c r="G466" s="3">
        <v>0.57425925925925925</v>
      </c>
      <c r="H466" s="2">
        <v>45059</v>
      </c>
      <c r="I466" s="3">
        <v>0.80565972222222226</v>
      </c>
      <c r="J466" t="s">
        <v>1734</v>
      </c>
      <c r="K466" t="s">
        <v>628</v>
      </c>
      <c r="L466" s="17">
        <v>1</v>
      </c>
      <c r="M466">
        <v>19</v>
      </c>
      <c r="N466">
        <f>orders[[#This Row],[products.Price (INR)]]*orders[[#This Row],[Quantity]]</f>
        <v>203</v>
      </c>
      <c r="O466">
        <v>203</v>
      </c>
      <c r="P466" t="str">
        <f>TEXT(orders[[#This Row],[Order_Date]], "dddd")</f>
        <v>Friday</v>
      </c>
    </row>
    <row r="467" spans="1:16" x14ac:dyDescent="0.3">
      <c r="A467" s="17">
        <v>268</v>
      </c>
      <c r="B467" t="s">
        <v>328</v>
      </c>
      <c r="C467">
        <v>38</v>
      </c>
      <c r="D467" s="17">
        <v>1</v>
      </c>
      <c r="E467" t="str">
        <f>TEXT(orders[[#This Row],[Order_Date]],"mmmm")</f>
        <v>August</v>
      </c>
      <c r="F467" s="2">
        <v>45152</v>
      </c>
      <c r="G467" s="3">
        <v>0.32359953703703703</v>
      </c>
      <c r="H467" s="2">
        <v>45161</v>
      </c>
      <c r="I467" s="3">
        <v>0.70381944444444444</v>
      </c>
      <c r="J467" t="s">
        <v>663</v>
      </c>
      <c r="K467" t="s">
        <v>628</v>
      </c>
      <c r="L467" s="17">
        <v>9</v>
      </c>
      <c r="M467">
        <v>16</v>
      </c>
      <c r="N467">
        <f>orders[[#This Row],[products.Price (INR)]]*orders[[#This Row],[Quantity]]</f>
        <v>562</v>
      </c>
      <c r="O467">
        <v>562</v>
      </c>
      <c r="P467" t="str">
        <f>TEXT(orders[[#This Row],[Order_Date]], "dddd")</f>
        <v>Monday</v>
      </c>
    </row>
    <row r="468" spans="1:16" x14ac:dyDescent="0.3">
      <c r="A468" s="17">
        <v>269</v>
      </c>
      <c r="B468" t="s">
        <v>156</v>
      </c>
      <c r="C468">
        <v>36</v>
      </c>
      <c r="D468" s="17">
        <v>1</v>
      </c>
      <c r="E468" t="str">
        <f>TEXT(orders[[#This Row],[Order_Date]],"mmmm")</f>
        <v>October</v>
      </c>
      <c r="F468" s="2">
        <v>45224</v>
      </c>
      <c r="G468" s="3">
        <v>5.0138888888888886E-2</v>
      </c>
      <c r="H468" s="2">
        <v>45225</v>
      </c>
      <c r="I468" s="3">
        <v>0.74876157407407407</v>
      </c>
      <c r="J468" t="s">
        <v>804</v>
      </c>
      <c r="K468" t="s">
        <v>628</v>
      </c>
      <c r="L468" s="17">
        <v>1</v>
      </c>
      <c r="M468">
        <v>17</v>
      </c>
      <c r="N468">
        <f>orders[[#This Row],[products.Price (INR)]]*orders[[#This Row],[Quantity]]</f>
        <v>203</v>
      </c>
      <c r="O468">
        <v>203</v>
      </c>
      <c r="P468" t="str">
        <f>TEXT(orders[[#This Row],[Order_Date]], "dddd")</f>
        <v>Wednesday</v>
      </c>
    </row>
    <row r="469" spans="1:16" x14ac:dyDescent="0.3">
      <c r="A469" s="17">
        <v>272</v>
      </c>
      <c r="B469" t="s">
        <v>108</v>
      </c>
      <c r="C469">
        <v>12</v>
      </c>
      <c r="D469" s="17">
        <v>1</v>
      </c>
      <c r="E469" t="str">
        <f>TEXT(orders[[#This Row],[Order_Date]],"mmmm")</f>
        <v>April</v>
      </c>
      <c r="F469" s="2">
        <v>45024</v>
      </c>
      <c r="G469" s="3">
        <v>0.40283564814814815</v>
      </c>
      <c r="H469" s="2">
        <v>45034</v>
      </c>
      <c r="I469" s="3">
        <v>0.84300925925925929</v>
      </c>
      <c r="J469" t="s">
        <v>719</v>
      </c>
      <c r="K469" t="s">
        <v>621</v>
      </c>
      <c r="L469" s="17">
        <v>10</v>
      </c>
      <c r="M469">
        <v>20</v>
      </c>
      <c r="N469">
        <f>orders[[#This Row],[products.Price (INR)]]*orders[[#This Row],[Quantity]]</f>
        <v>672</v>
      </c>
      <c r="O469">
        <v>672</v>
      </c>
      <c r="P469" t="str">
        <f>TEXT(orders[[#This Row],[Order_Date]], "dddd")</f>
        <v>Saturday</v>
      </c>
    </row>
    <row r="470" spans="1:16" x14ac:dyDescent="0.3">
      <c r="A470" s="17">
        <v>275</v>
      </c>
      <c r="B470" t="s">
        <v>180</v>
      </c>
      <c r="C470">
        <v>29</v>
      </c>
      <c r="D470" s="17">
        <v>1</v>
      </c>
      <c r="E470" t="str">
        <f>TEXT(orders[[#This Row],[Order_Date]],"mmmm")</f>
        <v>March</v>
      </c>
      <c r="F470" s="2">
        <v>44987</v>
      </c>
      <c r="G470" s="3">
        <v>0.17623842592592592</v>
      </c>
      <c r="H470" s="2">
        <v>44990</v>
      </c>
      <c r="I470" s="3">
        <v>5.392361111111111E-2</v>
      </c>
      <c r="J470" t="s">
        <v>1743</v>
      </c>
      <c r="K470" t="s">
        <v>635</v>
      </c>
      <c r="L470" s="17">
        <v>3</v>
      </c>
      <c r="M470">
        <v>1</v>
      </c>
      <c r="N470">
        <f>orders[[#This Row],[products.Price (INR)]]*orders[[#This Row],[Quantity]]</f>
        <v>1252</v>
      </c>
      <c r="O470">
        <v>1252</v>
      </c>
      <c r="P470" t="str">
        <f>TEXT(orders[[#This Row],[Order_Date]], "dddd")</f>
        <v>Thursday</v>
      </c>
    </row>
    <row r="471" spans="1:16" x14ac:dyDescent="0.3">
      <c r="A471" s="17">
        <v>284</v>
      </c>
      <c r="B471" t="s">
        <v>349</v>
      </c>
      <c r="C471">
        <v>17</v>
      </c>
      <c r="D471" s="17">
        <v>1</v>
      </c>
      <c r="E471" t="str">
        <f>TEXT(orders[[#This Row],[Order_Date]],"mmmm")</f>
        <v>August</v>
      </c>
      <c r="F471" s="2">
        <v>45148</v>
      </c>
      <c r="G471" s="3">
        <v>0.67574074074074075</v>
      </c>
      <c r="H471" s="2">
        <v>45154</v>
      </c>
      <c r="I471" s="3">
        <v>0.47357638888888887</v>
      </c>
      <c r="J471" t="s">
        <v>684</v>
      </c>
      <c r="K471" t="s">
        <v>621</v>
      </c>
      <c r="L471" s="17">
        <v>6</v>
      </c>
      <c r="M471">
        <v>11</v>
      </c>
      <c r="N471">
        <f>orders[[#This Row],[products.Price (INR)]]*orders[[#This Row],[Quantity]]</f>
        <v>1899</v>
      </c>
      <c r="O471">
        <v>1899</v>
      </c>
      <c r="P471" t="str">
        <f>TEXT(orders[[#This Row],[Order_Date]], "dddd")</f>
        <v>Thursday</v>
      </c>
    </row>
    <row r="472" spans="1:16" x14ac:dyDescent="0.3">
      <c r="A472" s="17">
        <v>292</v>
      </c>
      <c r="B472" t="s">
        <v>328</v>
      </c>
      <c r="C472">
        <v>54</v>
      </c>
      <c r="D472" s="17">
        <v>1</v>
      </c>
      <c r="E472" t="str">
        <f>TEXT(orders[[#This Row],[Order_Date]],"mmmm")</f>
        <v>September</v>
      </c>
      <c r="F472" s="2">
        <v>45196</v>
      </c>
      <c r="G472" s="3">
        <v>0.94693287037037033</v>
      </c>
      <c r="H472" s="2">
        <v>45202</v>
      </c>
      <c r="I472" s="3">
        <v>7.2766203703703708E-2</v>
      </c>
      <c r="J472" t="s">
        <v>1259</v>
      </c>
      <c r="K472" t="s">
        <v>621</v>
      </c>
      <c r="L472" s="17">
        <v>6</v>
      </c>
      <c r="M472">
        <v>1</v>
      </c>
      <c r="N472">
        <f>orders[[#This Row],[products.Price (INR)]]*orders[[#This Row],[Quantity]]</f>
        <v>1236</v>
      </c>
      <c r="O472">
        <v>1236</v>
      </c>
      <c r="P472" t="str">
        <f>TEXT(orders[[#This Row],[Order_Date]], "dddd")</f>
        <v>Wednesday</v>
      </c>
    </row>
    <row r="473" spans="1:16" x14ac:dyDescent="0.3">
      <c r="A473" s="17">
        <v>295</v>
      </c>
      <c r="B473" t="s">
        <v>476</v>
      </c>
      <c r="C473">
        <v>18</v>
      </c>
      <c r="D473" s="17">
        <v>1</v>
      </c>
      <c r="E473" t="str">
        <f>TEXT(orders[[#This Row],[Order_Date]],"mmmm")</f>
        <v>May</v>
      </c>
      <c r="F473" s="2">
        <v>45075</v>
      </c>
      <c r="G473" s="3">
        <v>0.66260416666666666</v>
      </c>
      <c r="H473" s="2">
        <v>45079</v>
      </c>
      <c r="I473" s="3">
        <v>0.42131944444444447</v>
      </c>
      <c r="J473" t="s">
        <v>1750</v>
      </c>
      <c r="K473" t="s">
        <v>628</v>
      </c>
      <c r="L473" s="17">
        <v>4</v>
      </c>
      <c r="M473">
        <v>10</v>
      </c>
      <c r="N473">
        <f>orders[[#This Row],[products.Price (INR)]]*orders[[#This Row],[Quantity]]</f>
        <v>781</v>
      </c>
      <c r="O473">
        <v>781</v>
      </c>
      <c r="P473" t="str">
        <f>TEXT(orders[[#This Row],[Order_Date]], "dddd")</f>
        <v>Monday</v>
      </c>
    </row>
    <row r="474" spans="1:16" x14ac:dyDescent="0.3">
      <c r="A474" s="17">
        <v>298</v>
      </c>
      <c r="B474" t="s">
        <v>349</v>
      </c>
      <c r="C474">
        <v>3</v>
      </c>
      <c r="D474" s="17">
        <v>1</v>
      </c>
      <c r="E474" t="str">
        <f>TEXT(orders[[#This Row],[Order_Date]],"mmmm")</f>
        <v>February</v>
      </c>
      <c r="F474" s="2">
        <v>44968</v>
      </c>
      <c r="G474" s="3">
        <v>0.96283564814814815</v>
      </c>
      <c r="H474" s="2">
        <v>44969</v>
      </c>
      <c r="I474" s="3">
        <v>9.5636574074074068E-2</v>
      </c>
      <c r="J474" t="s">
        <v>879</v>
      </c>
      <c r="K474" t="s">
        <v>631</v>
      </c>
      <c r="L474" s="17">
        <v>1</v>
      </c>
      <c r="M474">
        <v>2</v>
      </c>
      <c r="N474">
        <f>orders[[#This Row],[products.Price (INR)]]*orders[[#This Row],[Quantity]]</f>
        <v>1534</v>
      </c>
      <c r="O474">
        <v>1534</v>
      </c>
      <c r="P474" t="str">
        <f>TEXT(orders[[#This Row],[Order_Date]], "dddd")</f>
        <v>Saturday</v>
      </c>
    </row>
    <row r="475" spans="1:16" x14ac:dyDescent="0.3">
      <c r="A475" s="17">
        <v>300</v>
      </c>
      <c r="B475" t="s">
        <v>204</v>
      </c>
      <c r="C475">
        <v>22</v>
      </c>
      <c r="D475" s="17">
        <v>1</v>
      </c>
      <c r="E475" t="str">
        <f>TEXT(orders[[#This Row],[Order_Date]],"mmmm")</f>
        <v>August</v>
      </c>
      <c r="F475" s="2">
        <v>45167</v>
      </c>
      <c r="G475" s="3">
        <v>0.80561342592592589</v>
      </c>
      <c r="H475" s="2">
        <v>45177</v>
      </c>
      <c r="I475" s="3">
        <v>0.76754629629629634</v>
      </c>
      <c r="J475" t="s">
        <v>1755</v>
      </c>
      <c r="K475" t="s">
        <v>676</v>
      </c>
      <c r="L475" s="17">
        <v>10</v>
      </c>
      <c r="M475">
        <v>18</v>
      </c>
      <c r="N475">
        <f>orders[[#This Row],[products.Price (INR)]]*orders[[#This Row],[Quantity]]</f>
        <v>1639</v>
      </c>
      <c r="O475">
        <v>1639</v>
      </c>
      <c r="P475" t="str">
        <f>TEXT(orders[[#This Row],[Order_Date]], "dddd")</f>
        <v>Tuesday</v>
      </c>
    </row>
    <row r="476" spans="1:16" x14ac:dyDescent="0.3">
      <c r="A476" s="17">
        <v>303</v>
      </c>
      <c r="B476" t="s">
        <v>316</v>
      </c>
      <c r="C476">
        <v>14</v>
      </c>
      <c r="D476" s="17">
        <v>1</v>
      </c>
      <c r="E476" t="str">
        <f>TEXT(orders[[#This Row],[Order_Date]],"mmmm")</f>
        <v>November</v>
      </c>
      <c r="F476" s="2">
        <v>45250</v>
      </c>
      <c r="G476" s="3">
        <v>0.27982638888888889</v>
      </c>
      <c r="H476" s="2">
        <v>45259</v>
      </c>
      <c r="I476" s="3">
        <v>0.29724537037037035</v>
      </c>
      <c r="J476" t="s">
        <v>849</v>
      </c>
      <c r="K476" t="s">
        <v>628</v>
      </c>
      <c r="L476" s="17">
        <v>9</v>
      </c>
      <c r="M476">
        <v>7</v>
      </c>
      <c r="N476">
        <f>orders[[#This Row],[products.Price (INR)]]*orders[[#This Row],[Quantity]]</f>
        <v>1915</v>
      </c>
      <c r="O476">
        <v>1915</v>
      </c>
      <c r="P476" t="str">
        <f>TEXT(orders[[#This Row],[Order_Date]], "dddd")</f>
        <v>Monday</v>
      </c>
    </row>
    <row r="477" spans="1:16" x14ac:dyDescent="0.3">
      <c r="A477" s="17">
        <v>305</v>
      </c>
      <c r="B477" t="s">
        <v>30</v>
      </c>
      <c r="C477">
        <v>26</v>
      </c>
      <c r="D477" s="17">
        <v>1</v>
      </c>
      <c r="E477" t="str">
        <f>TEXT(orders[[#This Row],[Order_Date]],"mmmm")</f>
        <v>March</v>
      </c>
      <c r="F477" s="2">
        <v>44987</v>
      </c>
      <c r="G477" s="3">
        <v>7.4537037037037037E-3</v>
      </c>
      <c r="H477" s="2">
        <v>44995</v>
      </c>
      <c r="I477" s="3">
        <v>0.58408564814814812</v>
      </c>
      <c r="J477" t="s">
        <v>732</v>
      </c>
      <c r="K477" t="s">
        <v>635</v>
      </c>
      <c r="L477" s="17">
        <v>8</v>
      </c>
      <c r="M477">
        <v>14</v>
      </c>
      <c r="N477">
        <f>orders[[#This Row],[products.Price (INR)]]*orders[[#This Row],[Quantity]]</f>
        <v>289</v>
      </c>
      <c r="O477">
        <v>289</v>
      </c>
      <c r="P477" t="str">
        <f>TEXT(orders[[#This Row],[Order_Date]], "dddd")</f>
        <v>Thursday</v>
      </c>
    </row>
    <row r="478" spans="1:16" x14ac:dyDescent="0.3">
      <c r="A478" s="17">
        <v>307</v>
      </c>
      <c r="B478" t="s">
        <v>264</v>
      </c>
      <c r="C478">
        <v>3</v>
      </c>
      <c r="D478" s="17">
        <v>1</v>
      </c>
      <c r="E478" t="str">
        <f>TEXT(orders[[#This Row],[Order_Date]],"mmmm")</f>
        <v>February</v>
      </c>
      <c r="F478" s="2">
        <v>44961</v>
      </c>
      <c r="G478" s="3">
        <v>0.90131944444444445</v>
      </c>
      <c r="H478" s="2">
        <v>44965</v>
      </c>
      <c r="I478" s="3">
        <v>0.47789351851851852</v>
      </c>
      <c r="J478" t="s">
        <v>1305</v>
      </c>
      <c r="K478" t="s">
        <v>631</v>
      </c>
      <c r="L478" s="17">
        <v>4</v>
      </c>
      <c r="M478">
        <v>11</v>
      </c>
      <c r="N478">
        <f>orders[[#This Row],[products.Price (INR)]]*orders[[#This Row],[Quantity]]</f>
        <v>1534</v>
      </c>
      <c r="O478">
        <v>1534</v>
      </c>
      <c r="P478" t="str">
        <f>TEXT(orders[[#This Row],[Order_Date]], "dddd")</f>
        <v>Saturday</v>
      </c>
    </row>
    <row r="479" spans="1:16" x14ac:dyDescent="0.3">
      <c r="A479" s="17">
        <v>308</v>
      </c>
      <c r="B479" t="s">
        <v>43</v>
      </c>
      <c r="C479">
        <v>57</v>
      </c>
      <c r="D479" s="17">
        <v>1</v>
      </c>
      <c r="E479" t="str">
        <f>TEXT(orders[[#This Row],[Order_Date]],"mmmm")</f>
        <v>March</v>
      </c>
      <c r="F479" s="2">
        <v>44994</v>
      </c>
      <c r="G479" s="3">
        <v>0.32929398148148148</v>
      </c>
      <c r="H479" s="2">
        <v>44997</v>
      </c>
      <c r="I479" s="3">
        <v>0.50791666666666668</v>
      </c>
      <c r="J479" t="s">
        <v>672</v>
      </c>
      <c r="K479" t="s">
        <v>628</v>
      </c>
      <c r="L479" s="17">
        <v>3</v>
      </c>
      <c r="M479">
        <v>12</v>
      </c>
      <c r="N479">
        <f>orders[[#This Row],[products.Price (INR)]]*orders[[#This Row],[Quantity]]</f>
        <v>1582</v>
      </c>
      <c r="O479">
        <v>1582</v>
      </c>
      <c r="P479" t="str">
        <f>TEXT(orders[[#This Row],[Order_Date]], "dddd")</f>
        <v>Thursday</v>
      </c>
    </row>
    <row r="480" spans="1:16" x14ac:dyDescent="0.3">
      <c r="A480" s="17">
        <v>312</v>
      </c>
      <c r="B480" t="s">
        <v>275</v>
      </c>
      <c r="C480">
        <v>9</v>
      </c>
      <c r="D480" s="17">
        <v>1</v>
      </c>
      <c r="E480" t="str">
        <f>TEXT(orders[[#This Row],[Order_Date]],"mmmm")</f>
        <v>August</v>
      </c>
      <c r="F480" s="2">
        <v>45160</v>
      </c>
      <c r="G480" s="3">
        <v>0.76916666666666667</v>
      </c>
      <c r="H480" s="2">
        <v>45165</v>
      </c>
      <c r="I480" s="3">
        <v>0.25085648148148149</v>
      </c>
      <c r="J480" t="s">
        <v>1015</v>
      </c>
      <c r="K480" t="s">
        <v>649</v>
      </c>
      <c r="L480" s="17">
        <v>5</v>
      </c>
      <c r="M480">
        <v>6</v>
      </c>
      <c r="N480">
        <f>orders[[#This Row],[products.Price (INR)]]*orders[[#This Row],[Quantity]]</f>
        <v>1605</v>
      </c>
      <c r="O480">
        <v>1605</v>
      </c>
      <c r="P480" t="str">
        <f>TEXT(orders[[#This Row],[Order_Date]], "dddd")</f>
        <v>Tuesday</v>
      </c>
    </row>
    <row r="481" spans="1:16" x14ac:dyDescent="0.3">
      <c r="A481" s="17">
        <v>319</v>
      </c>
      <c r="B481" t="s">
        <v>275</v>
      </c>
      <c r="C481">
        <v>64</v>
      </c>
      <c r="D481" s="17">
        <v>1</v>
      </c>
      <c r="E481" t="str">
        <f>TEXT(orders[[#This Row],[Order_Date]],"mmmm")</f>
        <v>August</v>
      </c>
      <c r="F481" s="2">
        <v>45158</v>
      </c>
      <c r="G481" s="3">
        <v>0.26605324074074072</v>
      </c>
      <c r="H481" s="2">
        <v>45164</v>
      </c>
      <c r="I481" s="3">
        <v>0.94748842592592597</v>
      </c>
      <c r="J481" t="s">
        <v>1768</v>
      </c>
      <c r="K481" t="s">
        <v>649</v>
      </c>
      <c r="L481" s="17">
        <v>6</v>
      </c>
      <c r="M481">
        <v>22</v>
      </c>
      <c r="N481">
        <f>orders[[#This Row],[products.Price (INR)]]*orders[[#This Row],[Quantity]]</f>
        <v>1878</v>
      </c>
      <c r="O481">
        <v>1878</v>
      </c>
      <c r="P481" t="str">
        <f>TEXT(orders[[#This Row],[Order_Date]], "dddd")</f>
        <v>Sunday</v>
      </c>
    </row>
    <row r="482" spans="1:16" x14ac:dyDescent="0.3">
      <c r="A482" s="17">
        <v>320</v>
      </c>
      <c r="B482" t="s">
        <v>55</v>
      </c>
      <c r="C482">
        <v>13</v>
      </c>
      <c r="D482" s="17">
        <v>1</v>
      </c>
      <c r="E482" t="str">
        <f>TEXT(orders[[#This Row],[Order_Date]],"mmmm")</f>
        <v>March</v>
      </c>
      <c r="F482" s="2">
        <v>44986</v>
      </c>
      <c r="G482" s="3">
        <v>0.32633101851851853</v>
      </c>
      <c r="H482" s="2">
        <v>44993</v>
      </c>
      <c r="I482" s="3">
        <v>0.35996527777777776</v>
      </c>
      <c r="J482" t="s">
        <v>1185</v>
      </c>
      <c r="K482" t="s">
        <v>635</v>
      </c>
      <c r="L482" s="17">
        <v>7</v>
      </c>
      <c r="M482">
        <v>8</v>
      </c>
      <c r="N482">
        <f>orders[[#This Row],[products.Price (INR)]]*orders[[#This Row],[Quantity]]</f>
        <v>1141</v>
      </c>
      <c r="O482">
        <v>1141</v>
      </c>
      <c r="P482" t="str">
        <f>TEXT(orders[[#This Row],[Order_Date]], "dddd")</f>
        <v>Wednesday</v>
      </c>
    </row>
    <row r="483" spans="1:16" x14ac:dyDescent="0.3">
      <c r="A483" s="17">
        <v>322</v>
      </c>
      <c r="B483" t="s">
        <v>344</v>
      </c>
      <c r="C483">
        <v>15</v>
      </c>
      <c r="D483" s="17">
        <v>1</v>
      </c>
      <c r="E483" t="str">
        <f>TEXT(orders[[#This Row],[Order_Date]],"mmmm")</f>
        <v>April</v>
      </c>
      <c r="F483" s="2">
        <v>45027</v>
      </c>
      <c r="G483" s="3">
        <v>0.35568287037037039</v>
      </c>
      <c r="H483" s="2">
        <v>45031</v>
      </c>
      <c r="I483" s="3">
        <v>0.14614583333333334</v>
      </c>
      <c r="J483" t="s">
        <v>1129</v>
      </c>
      <c r="K483" t="s">
        <v>621</v>
      </c>
      <c r="L483" s="17">
        <v>4</v>
      </c>
      <c r="M483">
        <v>3</v>
      </c>
      <c r="N483">
        <f>orders[[#This Row],[products.Price (INR)]]*orders[[#This Row],[Quantity]]</f>
        <v>1488</v>
      </c>
      <c r="O483">
        <v>1488</v>
      </c>
      <c r="P483" t="str">
        <f>TEXT(orders[[#This Row],[Order_Date]], "dddd")</f>
        <v>Tuesday</v>
      </c>
    </row>
    <row r="484" spans="1:16" x14ac:dyDescent="0.3">
      <c r="A484" s="17">
        <v>327</v>
      </c>
      <c r="B484" t="s">
        <v>299</v>
      </c>
      <c r="C484">
        <v>51</v>
      </c>
      <c r="D484" s="17">
        <v>1</v>
      </c>
      <c r="E484" t="str">
        <f>TEXT(orders[[#This Row],[Order_Date]],"mmmm")</f>
        <v>September</v>
      </c>
      <c r="F484" s="2">
        <v>45193</v>
      </c>
      <c r="G484" s="3">
        <v>0.39519675925925923</v>
      </c>
      <c r="H484" s="2">
        <v>45195</v>
      </c>
      <c r="I484" s="3">
        <v>0.83964120370370365</v>
      </c>
      <c r="J484" t="s">
        <v>812</v>
      </c>
      <c r="K484" t="s">
        <v>676</v>
      </c>
      <c r="L484" s="17">
        <v>2</v>
      </c>
      <c r="M484">
        <v>20</v>
      </c>
      <c r="N484">
        <f>orders[[#This Row],[products.Price (INR)]]*orders[[#This Row],[Quantity]]</f>
        <v>1084</v>
      </c>
      <c r="O484">
        <v>1084</v>
      </c>
      <c r="P484" t="str">
        <f>TEXT(orders[[#This Row],[Order_Date]], "dddd")</f>
        <v>Sunday</v>
      </c>
    </row>
    <row r="485" spans="1:16" x14ac:dyDescent="0.3">
      <c r="A485" s="17">
        <v>334</v>
      </c>
      <c r="B485" t="s">
        <v>401</v>
      </c>
      <c r="C485">
        <v>53</v>
      </c>
      <c r="D485" s="17">
        <v>1</v>
      </c>
      <c r="E485" t="str">
        <f>TEXT(orders[[#This Row],[Order_Date]],"mmmm")</f>
        <v>August</v>
      </c>
      <c r="F485" s="2">
        <v>45166</v>
      </c>
      <c r="G485" s="3">
        <v>0.88872685185185185</v>
      </c>
      <c r="H485" s="2">
        <v>45170</v>
      </c>
      <c r="I485" s="3">
        <v>0.91878472222222218</v>
      </c>
      <c r="J485" t="s">
        <v>1776</v>
      </c>
      <c r="K485" t="s">
        <v>649</v>
      </c>
      <c r="L485" s="17">
        <v>4</v>
      </c>
      <c r="M485">
        <v>22</v>
      </c>
      <c r="N485">
        <f>orders[[#This Row],[products.Price (INR)]]*orders[[#This Row],[Quantity]]</f>
        <v>1672</v>
      </c>
      <c r="O485">
        <v>1672</v>
      </c>
      <c r="P485" t="str">
        <f>TEXT(orders[[#This Row],[Order_Date]], "dddd")</f>
        <v>Monday</v>
      </c>
    </row>
    <row r="486" spans="1:16" x14ac:dyDescent="0.3">
      <c r="A486" s="17">
        <v>336</v>
      </c>
      <c r="B486" t="s">
        <v>418</v>
      </c>
      <c r="C486">
        <v>53</v>
      </c>
      <c r="D486" s="17">
        <v>1</v>
      </c>
      <c r="E486" t="str">
        <f>TEXT(orders[[#This Row],[Order_Date]],"mmmm")</f>
        <v>August</v>
      </c>
      <c r="F486" s="2">
        <v>45158</v>
      </c>
      <c r="G486" s="3">
        <v>0.18916666666666668</v>
      </c>
      <c r="H486" s="2">
        <v>45163</v>
      </c>
      <c r="I486" s="3">
        <v>0.82936342592592593</v>
      </c>
      <c r="J486" t="s">
        <v>508</v>
      </c>
      <c r="K486" t="s">
        <v>649</v>
      </c>
      <c r="L486" s="17">
        <v>5</v>
      </c>
      <c r="M486">
        <v>19</v>
      </c>
      <c r="N486">
        <f>orders[[#This Row],[products.Price (INR)]]*orders[[#This Row],[Quantity]]</f>
        <v>1672</v>
      </c>
      <c r="O486">
        <v>1672</v>
      </c>
      <c r="P486" t="str">
        <f>TEXT(orders[[#This Row],[Order_Date]], "dddd")</f>
        <v>Sunday</v>
      </c>
    </row>
    <row r="487" spans="1:16" x14ac:dyDescent="0.3">
      <c r="A487" s="17">
        <v>339</v>
      </c>
      <c r="B487" t="s">
        <v>500</v>
      </c>
      <c r="C487">
        <v>8</v>
      </c>
      <c r="D487" s="17">
        <v>1</v>
      </c>
      <c r="E487" t="str">
        <f>TEXT(orders[[#This Row],[Order_Date]],"mmmm")</f>
        <v>September</v>
      </c>
      <c r="F487" s="2">
        <v>45189</v>
      </c>
      <c r="G487" s="3">
        <v>0.83841435185185187</v>
      </c>
      <c r="H487" s="2">
        <v>45198</v>
      </c>
      <c r="I487" s="3">
        <v>0.4516087962962963</v>
      </c>
      <c r="J487" t="s">
        <v>1476</v>
      </c>
      <c r="K487" t="s">
        <v>621</v>
      </c>
      <c r="L487" s="17">
        <v>9</v>
      </c>
      <c r="M487">
        <v>10</v>
      </c>
      <c r="N487">
        <f>orders[[#This Row],[products.Price (INR)]]*orders[[#This Row],[Quantity]]</f>
        <v>252</v>
      </c>
      <c r="O487">
        <v>252</v>
      </c>
      <c r="P487" t="str">
        <f>TEXT(orders[[#This Row],[Order_Date]], "dddd")</f>
        <v>Wednesday</v>
      </c>
    </row>
    <row r="488" spans="1:16" x14ac:dyDescent="0.3">
      <c r="A488" s="17">
        <v>346</v>
      </c>
      <c r="B488" t="s">
        <v>541</v>
      </c>
      <c r="C488">
        <v>50</v>
      </c>
      <c r="D488" s="17">
        <v>1</v>
      </c>
      <c r="E488" t="str">
        <f>TEXT(orders[[#This Row],[Order_Date]],"mmmm")</f>
        <v>March</v>
      </c>
      <c r="F488" s="2">
        <v>44989</v>
      </c>
      <c r="G488" s="3">
        <v>0.9751967592592593</v>
      </c>
      <c r="H488" s="2">
        <v>44997</v>
      </c>
      <c r="I488" s="3">
        <v>0.69900462962962961</v>
      </c>
      <c r="J488" t="s">
        <v>1783</v>
      </c>
      <c r="K488" t="s">
        <v>635</v>
      </c>
      <c r="L488" s="17">
        <v>8</v>
      </c>
      <c r="M488">
        <v>16</v>
      </c>
      <c r="N488">
        <f>orders[[#This Row],[products.Price (INR)]]*orders[[#This Row],[Quantity]]</f>
        <v>422</v>
      </c>
      <c r="O488">
        <v>422</v>
      </c>
      <c r="P488" t="str">
        <f>TEXT(orders[[#This Row],[Order_Date]], "dddd")</f>
        <v>Saturday</v>
      </c>
    </row>
    <row r="489" spans="1:16" x14ac:dyDescent="0.3">
      <c r="A489" s="17">
        <v>351</v>
      </c>
      <c r="B489" t="s">
        <v>594</v>
      </c>
      <c r="C489">
        <v>1</v>
      </c>
      <c r="D489" s="17">
        <v>1</v>
      </c>
      <c r="E489" t="str">
        <f>TEXT(orders[[#This Row],[Order_Date]],"mmmm")</f>
        <v>January</v>
      </c>
      <c r="F489" s="2">
        <v>44942</v>
      </c>
      <c r="G489" s="3">
        <v>0.63271990740740736</v>
      </c>
      <c r="H489" s="2">
        <v>44951</v>
      </c>
      <c r="I489" s="3">
        <v>0.93748842592592596</v>
      </c>
      <c r="J489" t="s">
        <v>478</v>
      </c>
      <c r="K489" t="s">
        <v>676</v>
      </c>
      <c r="L489" s="17">
        <v>9</v>
      </c>
      <c r="M489">
        <v>22</v>
      </c>
      <c r="N489">
        <f>orders[[#This Row],[products.Price (INR)]]*orders[[#This Row],[Quantity]]</f>
        <v>1935</v>
      </c>
      <c r="O489">
        <v>1935</v>
      </c>
      <c r="P489" t="str">
        <f>TEXT(orders[[#This Row],[Order_Date]], "dddd")</f>
        <v>Monday</v>
      </c>
    </row>
    <row r="490" spans="1:16" x14ac:dyDescent="0.3">
      <c r="A490" s="17">
        <v>352</v>
      </c>
      <c r="B490" t="s">
        <v>482</v>
      </c>
      <c r="C490">
        <v>28</v>
      </c>
      <c r="D490" s="17">
        <v>1</v>
      </c>
      <c r="E490" t="str">
        <f>TEXT(orders[[#This Row],[Order_Date]],"mmmm")</f>
        <v>August</v>
      </c>
      <c r="F490" s="2">
        <v>45161</v>
      </c>
      <c r="G490" s="3">
        <v>0.99288194444444444</v>
      </c>
      <c r="H490" s="2">
        <v>45171</v>
      </c>
      <c r="I490" s="3">
        <v>0.3853240740740741</v>
      </c>
      <c r="J490" t="s">
        <v>994</v>
      </c>
      <c r="K490" t="s">
        <v>649</v>
      </c>
      <c r="L490" s="17">
        <v>10</v>
      </c>
      <c r="M490">
        <v>9</v>
      </c>
      <c r="N490">
        <f>orders[[#This Row],[products.Price (INR)]]*orders[[#This Row],[Quantity]]</f>
        <v>1778</v>
      </c>
      <c r="O490">
        <v>1778</v>
      </c>
      <c r="P490" t="str">
        <f>TEXT(orders[[#This Row],[Order_Date]], "dddd")</f>
        <v>Wednesday</v>
      </c>
    </row>
    <row r="491" spans="1:16" x14ac:dyDescent="0.3">
      <c r="A491" s="17">
        <v>355</v>
      </c>
      <c r="B491" t="s">
        <v>594</v>
      </c>
      <c r="C491">
        <v>10</v>
      </c>
      <c r="D491" s="17">
        <v>1</v>
      </c>
      <c r="E491" t="str">
        <f>TEXT(orders[[#This Row],[Order_Date]],"mmmm")</f>
        <v>December</v>
      </c>
      <c r="F491" s="2">
        <v>45284</v>
      </c>
      <c r="G491" s="3">
        <v>0.20328703703703704</v>
      </c>
      <c r="H491" s="2">
        <v>45293</v>
      </c>
      <c r="I491" s="3">
        <v>0.40177083333333335</v>
      </c>
      <c r="J491" t="s">
        <v>368</v>
      </c>
      <c r="K491" t="s">
        <v>628</v>
      </c>
      <c r="L491" s="17">
        <v>9</v>
      </c>
      <c r="M491">
        <v>9</v>
      </c>
      <c r="N491">
        <f>orders[[#This Row],[products.Price (INR)]]*orders[[#This Row],[Quantity]]</f>
        <v>259</v>
      </c>
      <c r="O491">
        <v>259</v>
      </c>
      <c r="P491" t="str">
        <f>TEXT(orders[[#This Row],[Order_Date]], "dddd")</f>
        <v>Sunday</v>
      </c>
    </row>
    <row r="492" spans="1:16" x14ac:dyDescent="0.3">
      <c r="A492" s="17">
        <v>356</v>
      </c>
      <c r="B492" t="s">
        <v>180</v>
      </c>
      <c r="C492">
        <v>14</v>
      </c>
      <c r="D492" s="17">
        <v>1</v>
      </c>
      <c r="E492" t="str">
        <f>TEXT(orders[[#This Row],[Order_Date]],"mmmm")</f>
        <v>July</v>
      </c>
      <c r="F492" s="2">
        <v>45115</v>
      </c>
      <c r="G492" s="3">
        <v>2.8935185185185185E-2</v>
      </c>
      <c r="H492" s="2">
        <v>45116</v>
      </c>
      <c r="I492" s="3">
        <v>0.18868055555555555</v>
      </c>
      <c r="J492" t="s">
        <v>98</v>
      </c>
      <c r="K492" t="s">
        <v>628</v>
      </c>
      <c r="L492" s="17">
        <v>1</v>
      </c>
      <c r="M492">
        <v>4</v>
      </c>
      <c r="N492">
        <f>orders[[#This Row],[products.Price (INR)]]*orders[[#This Row],[Quantity]]</f>
        <v>1915</v>
      </c>
      <c r="O492">
        <v>1915</v>
      </c>
      <c r="P492" t="str">
        <f>TEXT(orders[[#This Row],[Order_Date]], "dddd")</f>
        <v>Saturday</v>
      </c>
    </row>
    <row r="493" spans="1:16" x14ac:dyDescent="0.3">
      <c r="A493" s="17">
        <v>358</v>
      </c>
      <c r="B493" t="s">
        <v>252</v>
      </c>
      <c r="C493">
        <v>55</v>
      </c>
      <c r="D493" s="17">
        <v>1</v>
      </c>
      <c r="E493" t="str">
        <f>TEXT(orders[[#This Row],[Order_Date]],"mmmm")</f>
        <v>August</v>
      </c>
      <c r="F493" s="2">
        <v>45158</v>
      </c>
      <c r="G493" s="3">
        <v>0.7038078703703704</v>
      </c>
      <c r="H493" s="2">
        <v>45163</v>
      </c>
      <c r="I493" s="3">
        <v>0.56292824074074077</v>
      </c>
      <c r="J493" t="s">
        <v>1402</v>
      </c>
      <c r="K493" t="s">
        <v>649</v>
      </c>
      <c r="L493" s="17">
        <v>5</v>
      </c>
      <c r="M493">
        <v>13</v>
      </c>
      <c r="N493">
        <f>orders[[#This Row],[products.Price (INR)]]*orders[[#This Row],[Quantity]]</f>
        <v>1904</v>
      </c>
      <c r="O493">
        <v>1904</v>
      </c>
      <c r="P493" t="str">
        <f>TEXT(orders[[#This Row],[Order_Date]], "dddd")</f>
        <v>Sunday</v>
      </c>
    </row>
    <row r="494" spans="1:16" x14ac:dyDescent="0.3">
      <c r="A494" s="17">
        <v>360</v>
      </c>
      <c r="B494" t="s">
        <v>594</v>
      </c>
      <c r="C494">
        <v>41</v>
      </c>
      <c r="D494" s="17">
        <v>1</v>
      </c>
      <c r="E494" t="str">
        <f>TEXT(orders[[#This Row],[Order_Date]],"mmmm")</f>
        <v>November</v>
      </c>
      <c r="F494" s="2">
        <v>45236</v>
      </c>
      <c r="G494" s="3">
        <v>0.1332986111111111</v>
      </c>
      <c r="H494" s="2">
        <v>45239</v>
      </c>
      <c r="I494" s="3">
        <v>0.73994212962962957</v>
      </c>
      <c r="J494" t="s">
        <v>991</v>
      </c>
      <c r="K494" t="s">
        <v>710</v>
      </c>
      <c r="L494" s="17">
        <v>3</v>
      </c>
      <c r="M494">
        <v>17</v>
      </c>
      <c r="N494">
        <f>orders[[#This Row],[products.Price (INR)]]*orders[[#This Row],[Quantity]]</f>
        <v>1977</v>
      </c>
      <c r="O494">
        <v>1977</v>
      </c>
      <c r="P494" t="str">
        <f>TEXT(orders[[#This Row],[Order_Date]], "dddd")</f>
        <v>Monday</v>
      </c>
    </row>
    <row r="495" spans="1:16" x14ac:dyDescent="0.3">
      <c r="A495" s="17">
        <v>374</v>
      </c>
      <c r="B495" t="s">
        <v>524</v>
      </c>
      <c r="C495">
        <v>4</v>
      </c>
      <c r="D495" s="17">
        <v>1</v>
      </c>
      <c r="E495" t="str">
        <f>TEXT(orders[[#This Row],[Order_Date]],"mmmm")</f>
        <v>November</v>
      </c>
      <c r="F495" s="2">
        <v>45237</v>
      </c>
      <c r="G495" s="3">
        <v>0.32467592592592592</v>
      </c>
      <c r="H495" s="2">
        <v>45239</v>
      </c>
      <c r="I495" s="3">
        <v>0.93939814814814815</v>
      </c>
      <c r="J495" t="s">
        <v>289</v>
      </c>
      <c r="K495" t="s">
        <v>710</v>
      </c>
      <c r="L495" s="17">
        <v>2</v>
      </c>
      <c r="M495">
        <v>22</v>
      </c>
      <c r="N495">
        <f>orders[[#This Row],[products.Price (INR)]]*orders[[#This Row],[Quantity]]</f>
        <v>1199</v>
      </c>
      <c r="O495">
        <v>1199</v>
      </c>
      <c r="P495" t="str">
        <f>TEXT(orders[[#This Row],[Order_Date]], "dddd")</f>
        <v>Tuesday</v>
      </c>
    </row>
    <row r="496" spans="1:16" x14ac:dyDescent="0.3">
      <c r="A496" s="17">
        <v>375</v>
      </c>
      <c r="B496" t="s">
        <v>547</v>
      </c>
      <c r="C496">
        <v>46</v>
      </c>
      <c r="D496" s="17">
        <v>1</v>
      </c>
      <c r="E496" t="str">
        <f>TEXT(orders[[#This Row],[Order_Date]],"mmmm")</f>
        <v>February</v>
      </c>
      <c r="F496" s="2">
        <v>44968</v>
      </c>
      <c r="G496" s="3">
        <v>0.17806712962962962</v>
      </c>
      <c r="H496" s="2">
        <v>44977</v>
      </c>
      <c r="I496" s="3">
        <v>0.8178009259259259</v>
      </c>
      <c r="J496" t="s">
        <v>928</v>
      </c>
      <c r="K496" t="s">
        <v>621</v>
      </c>
      <c r="L496" s="17">
        <v>9</v>
      </c>
      <c r="M496">
        <v>19</v>
      </c>
      <c r="N496">
        <f>orders[[#This Row],[products.Price (INR)]]*orders[[#This Row],[Quantity]]</f>
        <v>758</v>
      </c>
      <c r="O496">
        <v>758</v>
      </c>
      <c r="P496" t="str">
        <f>TEXT(orders[[#This Row],[Order_Date]], "dddd")</f>
        <v>Saturday</v>
      </c>
    </row>
    <row r="497" spans="1:16" x14ac:dyDescent="0.3">
      <c r="A497" s="17">
        <v>379</v>
      </c>
      <c r="B497" t="s">
        <v>470</v>
      </c>
      <c r="C497">
        <v>66</v>
      </c>
      <c r="D497" s="17">
        <v>1</v>
      </c>
      <c r="E497" t="str">
        <f>TEXT(orders[[#This Row],[Order_Date]],"mmmm")</f>
        <v>March</v>
      </c>
      <c r="F497" s="2">
        <v>44988</v>
      </c>
      <c r="G497" s="3">
        <v>0.98033564814814811</v>
      </c>
      <c r="H497" s="2">
        <v>44991</v>
      </c>
      <c r="I497" s="3">
        <v>0.44725694444444447</v>
      </c>
      <c r="J497" t="s">
        <v>903</v>
      </c>
      <c r="K497" t="s">
        <v>635</v>
      </c>
      <c r="L497" s="17">
        <v>3</v>
      </c>
      <c r="M497">
        <v>10</v>
      </c>
      <c r="N497">
        <f>orders[[#This Row],[products.Price (INR)]]*orders[[#This Row],[Quantity]]</f>
        <v>610</v>
      </c>
      <c r="O497">
        <v>610</v>
      </c>
      <c r="P497" t="str">
        <f>TEXT(orders[[#This Row],[Order_Date]], "dddd")</f>
        <v>Friday</v>
      </c>
    </row>
    <row r="498" spans="1:16" x14ac:dyDescent="0.3">
      <c r="A498" s="17">
        <v>382</v>
      </c>
      <c r="B498" t="s">
        <v>30</v>
      </c>
      <c r="C498">
        <v>24</v>
      </c>
      <c r="D498" s="17">
        <v>1</v>
      </c>
      <c r="E498" t="str">
        <f>TEXT(orders[[#This Row],[Order_Date]],"mmmm")</f>
        <v>June</v>
      </c>
      <c r="F498" s="2">
        <v>45080</v>
      </c>
      <c r="G498" s="3">
        <v>0.41827546296296297</v>
      </c>
      <c r="H498" s="2">
        <v>45090</v>
      </c>
      <c r="I498" s="3">
        <v>0.91236111111111107</v>
      </c>
      <c r="J498" t="s">
        <v>248</v>
      </c>
      <c r="K498" t="s">
        <v>628</v>
      </c>
      <c r="L498" s="17">
        <v>10</v>
      </c>
      <c r="M498">
        <v>21</v>
      </c>
      <c r="N498">
        <f>orders[[#This Row],[products.Price (INR)]]*orders[[#This Row],[Quantity]]</f>
        <v>535</v>
      </c>
      <c r="O498">
        <v>535</v>
      </c>
      <c r="P498" t="str">
        <f>TEXT(orders[[#This Row],[Order_Date]], "dddd")</f>
        <v>Saturday</v>
      </c>
    </row>
    <row r="499" spans="1:16" x14ac:dyDescent="0.3">
      <c r="A499" s="17">
        <v>383</v>
      </c>
      <c r="B499" t="s">
        <v>108</v>
      </c>
      <c r="C499">
        <v>37</v>
      </c>
      <c r="D499" s="17">
        <v>1</v>
      </c>
      <c r="E499" t="str">
        <f>TEXT(orders[[#This Row],[Order_Date]],"mmmm")</f>
        <v>November</v>
      </c>
      <c r="F499" s="2">
        <v>45236</v>
      </c>
      <c r="G499" s="3">
        <v>1.1631944444444445E-2</v>
      </c>
      <c r="H499" s="2">
        <v>45238</v>
      </c>
      <c r="I499" s="3">
        <v>0.84018518518518515</v>
      </c>
      <c r="J499" t="s">
        <v>19</v>
      </c>
      <c r="K499" t="s">
        <v>710</v>
      </c>
      <c r="L499" s="17">
        <v>2</v>
      </c>
      <c r="M499">
        <v>20</v>
      </c>
      <c r="N499">
        <f>orders[[#This Row],[products.Price (INR)]]*orders[[#This Row],[Quantity]]</f>
        <v>1428</v>
      </c>
      <c r="O499">
        <v>1428</v>
      </c>
      <c r="P499" t="str">
        <f>TEXT(orders[[#This Row],[Order_Date]], "dddd")</f>
        <v>Monday</v>
      </c>
    </row>
    <row r="500" spans="1:16" x14ac:dyDescent="0.3">
      <c r="A500" s="17">
        <v>398</v>
      </c>
      <c r="B500" t="s">
        <v>482</v>
      </c>
      <c r="C500">
        <v>54</v>
      </c>
      <c r="D500" s="17">
        <v>1</v>
      </c>
      <c r="E500" t="str">
        <f>TEXT(orders[[#This Row],[Order_Date]],"mmmm")</f>
        <v>May</v>
      </c>
      <c r="F500" s="2">
        <v>45051</v>
      </c>
      <c r="G500" s="3">
        <v>0.36482638888888891</v>
      </c>
      <c r="H500" s="2">
        <v>45061</v>
      </c>
      <c r="I500" s="3">
        <v>0.4178587962962963</v>
      </c>
      <c r="J500" t="s">
        <v>766</v>
      </c>
      <c r="K500" t="s">
        <v>621</v>
      </c>
      <c r="L500" s="17">
        <v>10</v>
      </c>
      <c r="M500">
        <v>10</v>
      </c>
      <c r="N500">
        <f>orders[[#This Row],[products.Price (INR)]]*orders[[#This Row],[Quantity]]</f>
        <v>1236</v>
      </c>
      <c r="O500">
        <v>1236</v>
      </c>
      <c r="P500" t="str">
        <f>TEXT(orders[[#This Row],[Order_Date]], "dddd")</f>
        <v>Friday</v>
      </c>
    </row>
    <row r="501" spans="1:16" x14ac:dyDescent="0.3">
      <c r="A501" s="17">
        <v>399</v>
      </c>
      <c r="B501" t="s">
        <v>61</v>
      </c>
      <c r="C501">
        <v>68</v>
      </c>
      <c r="D501" s="17">
        <v>1</v>
      </c>
      <c r="E501" t="str">
        <f>TEXT(orders[[#This Row],[Order_Date]],"mmmm")</f>
        <v>February</v>
      </c>
      <c r="F501" s="2">
        <v>44965</v>
      </c>
      <c r="G501" s="3">
        <v>0.26512731481481483</v>
      </c>
      <c r="H501" s="2">
        <v>44972</v>
      </c>
      <c r="I501" s="3">
        <v>0.29738425925925926</v>
      </c>
      <c r="J501" t="s">
        <v>748</v>
      </c>
      <c r="K501" t="s">
        <v>631</v>
      </c>
      <c r="L501" s="17">
        <v>7</v>
      </c>
      <c r="M501">
        <v>7</v>
      </c>
      <c r="N501">
        <f>orders[[#This Row],[products.Price (INR)]]*orders[[#This Row],[Quantity]]</f>
        <v>597</v>
      </c>
      <c r="O501">
        <v>597</v>
      </c>
      <c r="P501" t="str">
        <f>TEXT(orders[[#This Row],[Order_Date]], "dddd")</f>
        <v>Wednesday</v>
      </c>
    </row>
    <row r="502" spans="1:16" x14ac:dyDescent="0.3">
      <c r="A502" s="17">
        <v>402</v>
      </c>
      <c r="B502" t="s">
        <v>234</v>
      </c>
      <c r="C502">
        <v>29</v>
      </c>
      <c r="D502" s="17">
        <v>1</v>
      </c>
      <c r="E502" t="str">
        <f>TEXT(orders[[#This Row],[Order_Date]],"mmmm")</f>
        <v>March</v>
      </c>
      <c r="F502" s="2">
        <v>44990</v>
      </c>
      <c r="G502" s="3">
        <v>0.69616898148148143</v>
      </c>
      <c r="H502" s="2">
        <v>44993</v>
      </c>
      <c r="I502" s="3">
        <v>0.5644675925925926</v>
      </c>
      <c r="J502" t="s">
        <v>1135</v>
      </c>
      <c r="K502" t="s">
        <v>635</v>
      </c>
      <c r="L502" s="17">
        <v>3</v>
      </c>
      <c r="M502">
        <v>13</v>
      </c>
      <c r="N502">
        <f>orders[[#This Row],[products.Price (INR)]]*orders[[#This Row],[Quantity]]</f>
        <v>1252</v>
      </c>
      <c r="O502">
        <v>1252</v>
      </c>
      <c r="P502" t="str">
        <f>TEXT(orders[[#This Row],[Order_Date]], "dddd")</f>
        <v>Sunday</v>
      </c>
    </row>
    <row r="503" spans="1:16" x14ac:dyDescent="0.3">
      <c r="A503" s="17">
        <v>403</v>
      </c>
      <c r="B503" t="s">
        <v>453</v>
      </c>
      <c r="C503">
        <v>57</v>
      </c>
      <c r="D503" s="17">
        <v>1</v>
      </c>
      <c r="E503" t="str">
        <f>TEXT(orders[[#This Row],[Order_Date]],"mmmm")</f>
        <v>January</v>
      </c>
      <c r="F503" s="2">
        <v>44932</v>
      </c>
      <c r="G503" s="3">
        <v>0.4899074074074074</v>
      </c>
      <c r="H503" s="2">
        <v>44942</v>
      </c>
      <c r="I503" s="3">
        <v>0.84266203703703701</v>
      </c>
      <c r="J503" t="s">
        <v>1481</v>
      </c>
      <c r="K503" t="s">
        <v>628</v>
      </c>
      <c r="L503" s="17">
        <v>10</v>
      </c>
      <c r="M503">
        <v>20</v>
      </c>
      <c r="N503">
        <f>orders[[#This Row],[products.Price (INR)]]*orders[[#This Row],[Quantity]]</f>
        <v>1582</v>
      </c>
      <c r="O503">
        <v>1582</v>
      </c>
      <c r="P503" t="str">
        <f>TEXT(orders[[#This Row],[Order_Date]], "dddd")</f>
        <v>Friday</v>
      </c>
    </row>
    <row r="504" spans="1:16" x14ac:dyDescent="0.3">
      <c r="A504" s="17">
        <v>405</v>
      </c>
      <c r="B504" t="s">
        <v>210</v>
      </c>
      <c r="C504">
        <v>49</v>
      </c>
      <c r="D504" s="17">
        <v>1</v>
      </c>
      <c r="E504" t="str">
        <f>TEXT(orders[[#This Row],[Order_Date]],"mmmm")</f>
        <v>February</v>
      </c>
      <c r="F504" s="2">
        <v>44967</v>
      </c>
      <c r="G504" s="3">
        <v>0.96196759259259257</v>
      </c>
      <c r="H504" s="2">
        <v>44975</v>
      </c>
      <c r="I504" s="3">
        <v>0.61641203703703706</v>
      </c>
      <c r="J504" t="s">
        <v>627</v>
      </c>
      <c r="K504" t="s">
        <v>631</v>
      </c>
      <c r="L504" s="17">
        <v>8</v>
      </c>
      <c r="M504">
        <v>14</v>
      </c>
      <c r="N504">
        <f>orders[[#This Row],[products.Price (INR)]]*orders[[#This Row],[Quantity]]</f>
        <v>903</v>
      </c>
      <c r="O504">
        <v>903</v>
      </c>
      <c r="P504" t="str">
        <f>TEXT(orders[[#This Row],[Order_Date]], "dddd")</f>
        <v>Friday</v>
      </c>
    </row>
    <row r="505" spans="1:16" x14ac:dyDescent="0.3">
      <c r="A505" s="17">
        <v>410</v>
      </c>
      <c r="B505" t="s">
        <v>162</v>
      </c>
      <c r="C505">
        <v>24</v>
      </c>
      <c r="D505" s="17">
        <v>1</v>
      </c>
      <c r="E505" t="str">
        <f>TEXT(orders[[#This Row],[Order_Date]],"mmmm")</f>
        <v>January</v>
      </c>
      <c r="F505" s="2">
        <v>44927</v>
      </c>
      <c r="G505" s="3">
        <v>0.84778935185185189</v>
      </c>
      <c r="H505" s="2">
        <v>44928</v>
      </c>
      <c r="I505" s="3">
        <v>0.2479861111111111</v>
      </c>
      <c r="J505" t="s">
        <v>1516</v>
      </c>
      <c r="K505" t="s">
        <v>628</v>
      </c>
      <c r="L505" s="17">
        <v>1</v>
      </c>
      <c r="M505">
        <v>5</v>
      </c>
      <c r="N505">
        <f>orders[[#This Row],[products.Price (INR)]]*orders[[#This Row],[Quantity]]</f>
        <v>535</v>
      </c>
      <c r="O505">
        <v>535</v>
      </c>
      <c r="P505" t="str">
        <f>TEXT(orders[[#This Row],[Order_Date]], "dddd")</f>
        <v>Sunday</v>
      </c>
    </row>
    <row r="506" spans="1:16" x14ac:dyDescent="0.3">
      <c r="A506" s="17">
        <v>411</v>
      </c>
      <c r="B506" t="s">
        <v>49</v>
      </c>
      <c r="C506">
        <v>48</v>
      </c>
      <c r="D506" s="17">
        <v>1</v>
      </c>
      <c r="E506" t="str">
        <f>TEXT(orders[[#This Row],[Order_Date]],"mmmm")</f>
        <v>November</v>
      </c>
      <c r="F506" s="2">
        <v>45235</v>
      </c>
      <c r="G506" s="3">
        <v>0.68858796296296299</v>
      </c>
      <c r="H506" s="2">
        <v>45238</v>
      </c>
      <c r="I506" s="3">
        <v>0.30655092592592592</v>
      </c>
      <c r="J506" t="s">
        <v>1318</v>
      </c>
      <c r="K506" t="s">
        <v>710</v>
      </c>
      <c r="L506" s="17">
        <v>3</v>
      </c>
      <c r="M506">
        <v>7</v>
      </c>
      <c r="N506">
        <f>orders[[#This Row],[products.Price (INR)]]*orders[[#This Row],[Quantity]]</f>
        <v>433</v>
      </c>
      <c r="O506">
        <v>433</v>
      </c>
      <c r="P506" t="str">
        <f>TEXT(orders[[#This Row],[Order_Date]], "dddd")</f>
        <v>Sunday</v>
      </c>
    </row>
    <row r="507" spans="1:16" x14ac:dyDescent="0.3">
      <c r="A507" s="17">
        <v>423</v>
      </c>
      <c r="B507" t="s">
        <v>407</v>
      </c>
      <c r="C507">
        <v>19</v>
      </c>
      <c r="D507" s="17">
        <v>1</v>
      </c>
      <c r="E507" t="str">
        <f>TEXT(orders[[#This Row],[Order_Date]],"mmmm")</f>
        <v>February</v>
      </c>
      <c r="F507" s="2">
        <v>44968</v>
      </c>
      <c r="G507" s="3">
        <v>0.69928240740740744</v>
      </c>
      <c r="H507" s="2">
        <v>44974</v>
      </c>
      <c r="I507" s="3">
        <v>7.0023148148148145E-3</v>
      </c>
      <c r="J507" t="s">
        <v>1573</v>
      </c>
      <c r="K507" t="s">
        <v>631</v>
      </c>
      <c r="L507" s="17">
        <v>6</v>
      </c>
      <c r="M507">
        <v>0</v>
      </c>
      <c r="N507">
        <f>orders[[#This Row],[products.Price (INR)]]*orders[[#This Row],[Quantity]]</f>
        <v>1234</v>
      </c>
      <c r="O507">
        <v>1234</v>
      </c>
      <c r="P507" t="str">
        <f>TEXT(orders[[#This Row],[Order_Date]], "dddd")</f>
        <v>Saturday</v>
      </c>
    </row>
    <row r="508" spans="1:16" x14ac:dyDescent="0.3">
      <c r="A508" s="17">
        <v>425</v>
      </c>
      <c r="B508" t="s">
        <v>429</v>
      </c>
      <c r="C508">
        <v>56</v>
      </c>
      <c r="D508" s="17">
        <v>1</v>
      </c>
      <c r="E508" t="str">
        <f>TEXT(orders[[#This Row],[Order_Date]],"mmmm")</f>
        <v>September</v>
      </c>
      <c r="F508" s="2">
        <v>45199</v>
      </c>
      <c r="G508" s="3">
        <v>1.4583333333333334E-3</v>
      </c>
      <c r="H508" s="2">
        <v>45208</v>
      </c>
      <c r="I508" s="3">
        <v>0.95796296296296302</v>
      </c>
      <c r="J508" t="s">
        <v>397</v>
      </c>
      <c r="K508" t="s">
        <v>621</v>
      </c>
      <c r="L508" s="17">
        <v>9</v>
      </c>
      <c r="M508">
        <v>22</v>
      </c>
      <c r="N508">
        <f>orders[[#This Row],[products.Price (INR)]]*orders[[#This Row],[Quantity]]</f>
        <v>1272</v>
      </c>
      <c r="O508">
        <v>1272</v>
      </c>
      <c r="P508" t="str">
        <f>TEXT(orders[[#This Row],[Order_Date]], "dddd")</f>
        <v>Saturday</v>
      </c>
    </row>
    <row r="509" spans="1:16" x14ac:dyDescent="0.3">
      <c r="A509" s="17">
        <v>436</v>
      </c>
      <c r="B509" t="s">
        <v>355</v>
      </c>
      <c r="C509">
        <v>8</v>
      </c>
      <c r="D509" s="17">
        <v>1</v>
      </c>
      <c r="E509" t="str">
        <f>TEXT(orders[[#This Row],[Order_Date]],"mmmm")</f>
        <v>January</v>
      </c>
      <c r="F509" s="2">
        <v>44953</v>
      </c>
      <c r="G509" s="3">
        <v>0.25555555555555554</v>
      </c>
      <c r="H509" s="2">
        <v>44960</v>
      </c>
      <c r="I509" s="3">
        <v>0.34431712962962963</v>
      </c>
      <c r="J509" t="s">
        <v>843</v>
      </c>
      <c r="K509" t="s">
        <v>621</v>
      </c>
      <c r="L509" s="17">
        <v>7</v>
      </c>
      <c r="M509">
        <v>8</v>
      </c>
      <c r="N509">
        <f>orders[[#This Row],[products.Price (INR)]]*orders[[#This Row],[Quantity]]</f>
        <v>252</v>
      </c>
      <c r="O509">
        <v>252</v>
      </c>
      <c r="P509" t="str">
        <f>TEXT(orders[[#This Row],[Order_Date]], "dddd")</f>
        <v>Friday</v>
      </c>
    </row>
    <row r="510" spans="1:16" x14ac:dyDescent="0.3">
      <c r="A510" s="17">
        <v>437</v>
      </c>
      <c r="B510" t="s">
        <v>73</v>
      </c>
      <c r="C510">
        <v>55</v>
      </c>
      <c r="D510" s="17">
        <v>1</v>
      </c>
      <c r="E510" t="str">
        <f>TEXT(orders[[#This Row],[Order_Date]],"mmmm")</f>
        <v>August</v>
      </c>
      <c r="F510" s="2">
        <v>45162</v>
      </c>
      <c r="G510" s="3">
        <v>0.27137731481481481</v>
      </c>
      <c r="H510" s="2">
        <v>45165</v>
      </c>
      <c r="I510" s="3">
        <v>0.95599537037037041</v>
      </c>
      <c r="J510" t="s">
        <v>917</v>
      </c>
      <c r="K510" t="s">
        <v>649</v>
      </c>
      <c r="L510" s="17">
        <v>3</v>
      </c>
      <c r="M510">
        <v>22</v>
      </c>
      <c r="N510">
        <f>orders[[#This Row],[products.Price (INR)]]*orders[[#This Row],[Quantity]]</f>
        <v>1904</v>
      </c>
      <c r="O510">
        <v>1904</v>
      </c>
      <c r="P510" t="str">
        <f>TEXT(orders[[#This Row],[Order_Date]], "dddd")</f>
        <v>Thursday</v>
      </c>
    </row>
    <row r="511" spans="1:16" x14ac:dyDescent="0.3">
      <c r="A511" s="17">
        <v>448</v>
      </c>
      <c r="B511" t="s">
        <v>518</v>
      </c>
      <c r="C511">
        <v>16</v>
      </c>
      <c r="D511" s="17">
        <v>1</v>
      </c>
      <c r="E511" t="str">
        <f>TEXT(orders[[#This Row],[Order_Date]],"mmmm")</f>
        <v>March</v>
      </c>
      <c r="F511" s="2">
        <v>44987</v>
      </c>
      <c r="G511" s="3">
        <v>0.113125</v>
      </c>
      <c r="H511" s="2">
        <v>44988</v>
      </c>
      <c r="I511" s="3">
        <v>0.57111111111111112</v>
      </c>
      <c r="J511" t="s">
        <v>26</v>
      </c>
      <c r="K511" t="s">
        <v>635</v>
      </c>
      <c r="L511" s="17">
        <v>1</v>
      </c>
      <c r="M511">
        <v>13</v>
      </c>
      <c r="N511">
        <f>orders[[#This Row],[products.Price (INR)]]*orders[[#This Row],[Quantity]]</f>
        <v>1721</v>
      </c>
      <c r="O511">
        <v>1721</v>
      </c>
      <c r="P511" t="str">
        <f>TEXT(orders[[#This Row],[Order_Date]], "dddd")</f>
        <v>Thursday</v>
      </c>
    </row>
    <row r="512" spans="1:16" x14ac:dyDescent="0.3">
      <c r="A512" s="17">
        <v>466</v>
      </c>
      <c r="B512" t="s">
        <v>328</v>
      </c>
      <c r="C512">
        <v>23</v>
      </c>
      <c r="D512" s="17">
        <v>1</v>
      </c>
      <c r="E512" t="str">
        <f>TEXT(orders[[#This Row],[Order_Date]],"mmmm")</f>
        <v>October</v>
      </c>
      <c r="F512" s="2">
        <v>45202</v>
      </c>
      <c r="G512" s="3">
        <v>0.58219907407407412</v>
      </c>
      <c r="H512" s="2">
        <v>45210</v>
      </c>
      <c r="I512" s="3">
        <v>0.41644675925925928</v>
      </c>
      <c r="J512" t="s">
        <v>1088</v>
      </c>
      <c r="K512" t="s">
        <v>621</v>
      </c>
      <c r="L512" s="17">
        <v>8</v>
      </c>
      <c r="M512">
        <v>9</v>
      </c>
      <c r="N512">
        <f>orders[[#This Row],[products.Price (INR)]]*orders[[#This Row],[Quantity]]</f>
        <v>1098</v>
      </c>
      <c r="O512">
        <v>1098</v>
      </c>
      <c r="P512" t="str">
        <f>TEXT(orders[[#This Row],[Order_Date]], "dddd")</f>
        <v>Tuesday</v>
      </c>
    </row>
    <row r="513" spans="1:16" x14ac:dyDescent="0.3">
      <c r="A513" s="17">
        <v>467</v>
      </c>
      <c r="B513" t="s">
        <v>344</v>
      </c>
      <c r="C513">
        <v>53</v>
      </c>
      <c r="D513" s="17">
        <v>1</v>
      </c>
      <c r="E513" t="str">
        <f>TEXT(orders[[#This Row],[Order_Date]],"mmmm")</f>
        <v>August</v>
      </c>
      <c r="F513" s="2">
        <v>45166</v>
      </c>
      <c r="G513" s="3">
        <v>0.59634259259259259</v>
      </c>
      <c r="H513" s="2">
        <v>45171</v>
      </c>
      <c r="I513" s="3">
        <v>0.63901620370370371</v>
      </c>
      <c r="J513" t="s">
        <v>696</v>
      </c>
      <c r="K513" t="s">
        <v>649</v>
      </c>
      <c r="L513" s="17">
        <v>5</v>
      </c>
      <c r="M513">
        <v>15</v>
      </c>
      <c r="N513">
        <f>orders[[#This Row],[products.Price (INR)]]*orders[[#This Row],[Quantity]]</f>
        <v>1672</v>
      </c>
      <c r="O513">
        <v>1672</v>
      </c>
      <c r="P513" t="str">
        <f>TEXT(orders[[#This Row],[Order_Date]], "dddd")</f>
        <v>Monday</v>
      </c>
    </row>
    <row r="514" spans="1:16" x14ac:dyDescent="0.3">
      <c r="A514" s="17">
        <v>472</v>
      </c>
      <c r="B514" t="s">
        <v>102</v>
      </c>
      <c r="C514">
        <v>56</v>
      </c>
      <c r="D514" s="17">
        <v>1</v>
      </c>
      <c r="E514" t="str">
        <f>TEXT(orders[[#This Row],[Order_Date]],"mmmm")</f>
        <v>December</v>
      </c>
      <c r="F514" s="2">
        <v>45284</v>
      </c>
      <c r="G514" s="3">
        <v>0.31432870370370369</v>
      </c>
      <c r="H514" s="2">
        <v>45290</v>
      </c>
      <c r="I514" s="3">
        <v>0.94881944444444444</v>
      </c>
      <c r="J514" t="s">
        <v>837</v>
      </c>
      <c r="K514" t="s">
        <v>621</v>
      </c>
      <c r="L514" s="17">
        <v>6</v>
      </c>
      <c r="M514">
        <v>22</v>
      </c>
      <c r="N514">
        <f>orders[[#This Row],[products.Price (INR)]]*orders[[#This Row],[Quantity]]</f>
        <v>1272</v>
      </c>
      <c r="O514">
        <v>1272</v>
      </c>
      <c r="P514" t="str">
        <f>TEXT(orders[[#This Row],[Order_Date]], "dddd")</f>
        <v>Sunday</v>
      </c>
    </row>
    <row r="515" spans="1:16" x14ac:dyDescent="0.3">
      <c r="A515" s="17">
        <v>479</v>
      </c>
      <c r="B515" t="s">
        <v>429</v>
      </c>
      <c r="C515">
        <v>11</v>
      </c>
      <c r="D515" s="17">
        <v>1</v>
      </c>
      <c r="E515" t="str">
        <f>TEXT(orders[[#This Row],[Order_Date]],"mmmm")</f>
        <v>February</v>
      </c>
      <c r="F515" s="2">
        <v>44964</v>
      </c>
      <c r="G515" s="3">
        <v>0.74190972222222218</v>
      </c>
      <c r="H515" s="2">
        <v>44968</v>
      </c>
      <c r="I515" s="3">
        <v>0.45015046296296296</v>
      </c>
      <c r="J515" t="s">
        <v>940</v>
      </c>
      <c r="K515" t="s">
        <v>631</v>
      </c>
      <c r="L515" s="17">
        <v>4</v>
      </c>
      <c r="M515">
        <v>10</v>
      </c>
      <c r="N515">
        <f>orders[[#This Row],[products.Price (INR)]]*orders[[#This Row],[Quantity]]</f>
        <v>1096</v>
      </c>
      <c r="O515">
        <v>1096</v>
      </c>
      <c r="P515" t="str">
        <f>TEXT(orders[[#This Row],[Order_Date]], "dddd")</f>
        <v>Tuesday</v>
      </c>
    </row>
    <row r="516" spans="1:16" x14ac:dyDescent="0.3">
      <c r="A516" s="17">
        <v>486</v>
      </c>
      <c r="B516" t="s">
        <v>192</v>
      </c>
      <c r="C516">
        <v>24</v>
      </c>
      <c r="D516" s="17">
        <v>1</v>
      </c>
      <c r="E516" t="str">
        <f>TEXT(orders[[#This Row],[Order_Date]],"mmmm")</f>
        <v>July</v>
      </c>
      <c r="F516" s="2">
        <v>45132</v>
      </c>
      <c r="G516" s="3">
        <v>0.60729166666666667</v>
      </c>
      <c r="H516" s="2">
        <v>45137</v>
      </c>
      <c r="I516" s="3">
        <v>0.70734953703703707</v>
      </c>
      <c r="J516" t="s">
        <v>821</v>
      </c>
      <c r="K516" t="s">
        <v>628</v>
      </c>
      <c r="L516" s="17">
        <v>5</v>
      </c>
      <c r="M516">
        <v>16</v>
      </c>
      <c r="N516">
        <f>orders[[#This Row],[products.Price (INR)]]*orders[[#This Row],[Quantity]]</f>
        <v>535</v>
      </c>
      <c r="O516">
        <v>535</v>
      </c>
      <c r="P516" t="str">
        <f>TEXT(orders[[#This Row],[Order_Date]], "dddd")</f>
        <v>Tuesday</v>
      </c>
    </row>
    <row r="517" spans="1:16" x14ac:dyDescent="0.3">
      <c r="A517" s="17">
        <v>487</v>
      </c>
      <c r="B517" t="s">
        <v>328</v>
      </c>
      <c r="C517">
        <v>51</v>
      </c>
      <c r="D517" s="17">
        <v>1</v>
      </c>
      <c r="E517" t="str">
        <f>TEXT(orders[[#This Row],[Order_Date]],"mmmm")</f>
        <v>January</v>
      </c>
      <c r="F517" s="2">
        <v>44931</v>
      </c>
      <c r="G517" s="3">
        <v>0.69927083333333329</v>
      </c>
      <c r="H517" s="2">
        <v>44935</v>
      </c>
      <c r="I517" s="3">
        <v>0.18631944444444445</v>
      </c>
      <c r="J517" t="s">
        <v>200</v>
      </c>
      <c r="K517" t="s">
        <v>676</v>
      </c>
      <c r="L517" s="17">
        <v>4</v>
      </c>
      <c r="M517">
        <v>4</v>
      </c>
      <c r="N517">
        <f>orders[[#This Row],[products.Price (INR)]]*orders[[#This Row],[Quantity]]</f>
        <v>1084</v>
      </c>
      <c r="O517">
        <v>1084</v>
      </c>
      <c r="P517" t="str">
        <f>TEXT(orders[[#This Row],[Order_Date]], "dddd")</f>
        <v>Thursday</v>
      </c>
    </row>
    <row r="518" spans="1:16" x14ac:dyDescent="0.3">
      <c r="A518" s="17">
        <v>489</v>
      </c>
      <c r="B518" t="s">
        <v>435</v>
      </c>
      <c r="C518">
        <v>10</v>
      </c>
      <c r="D518" s="17">
        <v>1</v>
      </c>
      <c r="E518" t="str">
        <f>TEXT(orders[[#This Row],[Order_Date]],"mmmm")</f>
        <v>August</v>
      </c>
      <c r="F518" s="2">
        <v>45166</v>
      </c>
      <c r="G518" s="3">
        <v>0.93537037037037041</v>
      </c>
      <c r="H518" s="2">
        <v>45171</v>
      </c>
      <c r="I518" s="3">
        <v>0.1880324074074074</v>
      </c>
      <c r="J518" t="s">
        <v>898</v>
      </c>
      <c r="K518" t="s">
        <v>628</v>
      </c>
      <c r="L518" s="17">
        <v>5</v>
      </c>
      <c r="M518">
        <v>4</v>
      </c>
      <c r="N518">
        <f>orders[[#This Row],[products.Price (INR)]]*orders[[#This Row],[Quantity]]</f>
        <v>259</v>
      </c>
      <c r="O518">
        <v>259</v>
      </c>
      <c r="P518" t="str">
        <f>TEXT(orders[[#This Row],[Order_Date]], "dddd")</f>
        <v>Monday</v>
      </c>
    </row>
    <row r="519" spans="1:16" x14ac:dyDescent="0.3">
      <c r="A519" s="17">
        <v>490</v>
      </c>
      <c r="B519" t="s">
        <v>453</v>
      </c>
      <c r="C519">
        <v>2</v>
      </c>
      <c r="D519" s="17">
        <v>1</v>
      </c>
      <c r="E519" t="str">
        <f>TEXT(orders[[#This Row],[Order_Date]],"mmmm")</f>
        <v>February</v>
      </c>
      <c r="F519" s="2">
        <v>44969</v>
      </c>
      <c r="G519" s="3">
        <v>0.51947916666666671</v>
      </c>
      <c r="H519" s="2">
        <v>44971</v>
      </c>
      <c r="I519" s="3">
        <v>0.51896990740740745</v>
      </c>
      <c r="J519" t="s">
        <v>1846</v>
      </c>
      <c r="K519" t="s">
        <v>631</v>
      </c>
      <c r="L519" s="17">
        <v>2</v>
      </c>
      <c r="M519">
        <v>12</v>
      </c>
      <c r="N519">
        <f>orders[[#This Row],[products.Price (INR)]]*orders[[#This Row],[Quantity]]</f>
        <v>441</v>
      </c>
      <c r="O519">
        <v>441</v>
      </c>
      <c r="P519" t="str">
        <f>TEXT(orders[[#This Row],[Order_Date]], "dddd")</f>
        <v>Sunday</v>
      </c>
    </row>
    <row r="520" spans="1:16" x14ac:dyDescent="0.3">
      <c r="A520" s="17">
        <v>491</v>
      </c>
      <c r="B520" t="s">
        <v>570</v>
      </c>
      <c r="C520">
        <v>30</v>
      </c>
      <c r="D520" s="17">
        <v>1</v>
      </c>
      <c r="E520" t="str">
        <f>TEXT(orders[[#This Row],[Order_Date]],"mmmm")</f>
        <v>October</v>
      </c>
      <c r="F520" s="2">
        <v>45223</v>
      </c>
      <c r="G520" s="3">
        <v>0.26011574074074073</v>
      </c>
      <c r="H520" s="2">
        <v>45232</v>
      </c>
      <c r="I520" s="3">
        <v>0.95787037037037037</v>
      </c>
      <c r="J520" t="s">
        <v>812</v>
      </c>
      <c r="K520" t="s">
        <v>621</v>
      </c>
      <c r="L520" s="17">
        <v>9</v>
      </c>
      <c r="M520">
        <v>22</v>
      </c>
      <c r="N520">
        <f>orders[[#This Row],[products.Price (INR)]]*orders[[#This Row],[Quantity]]</f>
        <v>751</v>
      </c>
      <c r="O520">
        <v>751</v>
      </c>
      <c r="P520" t="str">
        <f>TEXT(orders[[#This Row],[Order_Date]], "dddd")</f>
        <v>Tuesday</v>
      </c>
    </row>
    <row r="521" spans="1:16" x14ac:dyDescent="0.3">
      <c r="A521" s="17">
        <v>493</v>
      </c>
      <c r="B521" t="s">
        <v>222</v>
      </c>
      <c r="C521">
        <v>11</v>
      </c>
      <c r="D521" s="17">
        <v>1</v>
      </c>
      <c r="E521" t="str">
        <f>TEXT(orders[[#This Row],[Order_Date]],"mmmm")</f>
        <v>February</v>
      </c>
      <c r="F521" s="2">
        <v>44962</v>
      </c>
      <c r="G521" s="3">
        <v>0.92458333333333331</v>
      </c>
      <c r="H521" s="2">
        <v>44963</v>
      </c>
      <c r="I521" s="3">
        <v>0.65498842592592588</v>
      </c>
      <c r="J521" t="s">
        <v>1269</v>
      </c>
      <c r="K521" t="s">
        <v>631</v>
      </c>
      <c r="L521" s="17">
        <v>1</v>
      </c>
      <c r="M521">
        <v>15</v>
      </c>
      <c r="N521">
        <f>orders[[#This Row],[products.Price (INR)]]*orders[[#This Row],[Quantity]]</f>
        <v>1096</v>
      </c>
      <c r="O521">
        <v>1096</v>
      </c>
      <c r="P521" t="str">
        <f>TEXT(orders[[#This Row],[Order_Date]], "dddd")</f>
        <v>Sunday</v>
      </c>
    </row>
    <row r="522" spans="1:16" x14ac:dyDescent="0.3">
      <c r="A522" s="17">
        <v>495</v>
      </c>
      <c r="B522" t="s">
        <v>55</v>
      </c>
      <c r="C522">
        <v>20</v>
      </c>
      <c r="D522" s="17">
        <v>1</v>
      </c>
      <c r="E522" t="str">
        <f>TEXT(orders[[#This Row],[Order_Date]],"mmmm")</f>
        <v>August</v>
      </c>
      <c r="F522" s="2">
        <v>45166</v>
      </c>
      <c r="G522" s="3">
        <v>0.73783564814814817</v>
      </c>
      <c r="H522" s="2">
        <v>45167</v>
      </c>
      <c r="I522" s="3">
        <v>0.9524421296296296</v>
      </c>
      <c r="J522" t="s">
        <v>1853</v>
      </c>
      <c r="K522" t="s">
        <v>621</v>
      </c>
      <c r="L522" s="17">
        <v>1</v>
      </c>
      <c r="M522">
        <v>22</v>
      </c>
      <c r="N522">
        <f>orders[[#This Row],[products.Price (INR)]]*orders[[#This Row],[Quantity]]</f>
        <v>697</v>
      </c>
      <c r="O522">
        <v>697</v>
      </c>
      <c r="P522" t="str">
        <f>TEXT(orders[[#This Row],[Order_Date]], "dddd")</f>
        <v>Monday</v>
      </c>
    </row>
    <row r="523" spans="1:16" x14ac:dyDescent="0.3">
      <c r="A523" s="17">
        <v>499</v>
      </c>
      <c r="B523" t="s">
        <v>198</v>
      </c>
      <c r="C523">
        <v>59</v>
      </c>
      <c r="D523" s="17">
        <v>1</v>
      </c>
      <c r="E523" t="str">
        <f>TEXT(orders[[#This Row],[Order_Date]],"mmmm")</f>
        <v>August</v>
      </c>
      <c r="F523" s="2">
        <v>45165</v>
      </c>
      <c r="G523" s="3">
        <v>0.50648148148148153</v>
      </c>
      <c r="H523" s="2">
        <v>45171</v>
      </c>
      <c r="I523" s="3">
        <v>0.41912037037037037</v>
      </c>
      <c r="J523" t="s">
        <v>1243</v>
      </c>
      <c r="K523" t="s">
        <v>649</v>
      </c>
      <c r="L523" s="17">
        <v>6</v>
      </c>
      <c r="M523">
        <v>10</v>
      </c>
      <c r="N523">
        <f>orders[[#This Row],[products.Price (INR)]]*orders[[#This Row],[Quantity]]</f>
        <v>811</v>
      </c>
      <c r="O523">
        <v>811</v>
      </c>
      <c r="P523" t="str">
        <f>TEXT(orders[[#This Row],[Order_Date]], "dddd")</f>
        <v>Sunday</v>
      </c>
    </row>
    <row r="524" spans="1:16" x14ac:dyDescent="0.3">
      <c r="A524" s="17">
        <v>503</v>
      </c>
      <c r="B524" t="s">
        <v>132</v>
      </c>
      <c r="C524">
        <v>34</v>
      </c>
      <c r="D524" s="17">
        <v>1</v>
      </c>
      <c r="E524" t="str">
        <f>TEXT(orders[[#This Row],[Order_Date]],"mmmm")</f>
        <v>August</v>
      </c>
      <c r="F524" s="2">
        <v>45167</v>
      </c>
      <c r="G524" s="3">
        <v>0.86510416666666667</v>
      </c>
      <c r="H524" s="2">
        <v>45175</v>
      </c>
      <c r="I524" s="3">
        <v>0.32631944444444444</v>
      </c>
      <c r="J524" t="s">
        <v>1858</v>
      </c>
      <c r="K524" t="s">
        <v>649</v>
      </c>
      <c r="L524" s="17">
        <v>8</v>
      </c>
      <c r="M524">
        <v>7</v>
      </c>
      <c r="N524">
        <f>orders[[#This Row],[products.Price (INR)]]*orders[[#This Row],[Quantity]]</f>
        <v>1335</v>
      </c>
      <c r="O524">
        <v>1335</v>
      </c>
      <c r="P524" t="str">
        <f>TEXT(orders[[#This Row],[Order_Date]], "dddd")</f>
        <v>Tuesday</v>
      </c>
    </row>
    <row r="525" spans="1:16" x14ac:dyDescent="0.3">
      <c r="A525" s="17">
        <v>504</v>
      </c>
      <c r="B525" t="s">
        <v>355</v>
      </c>
      <c r="C525">
        <v>25</v>
      </c>
      <c r="D525" s="17">
        <v>1</v>
      </c>
      <c r="E525" t="str">
        <f>TEXT(orders[[#This Row],[Order_Date]],"mmmm")</f>
        <v>July</v>
      </c>
      <c r="F525" s="2">
        <v>45121</v>
      </c>
      <c r="G525" s="3">
        <v>0.54493055555555558</v>
      </c>
      <c r="H525" s="2">
        <v>45131</v>
      </c>
      <c r="I525" s="3">
        <v>0.22263888888888889</v>
      </c>
      <c r="J525" t="s">
        <v>1861</v>
      </c>
      <c r="K525" t="s">
        <v>621</v>
      </c>
      <c r="L525" s="17">
        <v>10</v>
      </c>
      <c r="M525">
        <v>5</v>
      </c>
      <c r="N525">
        <f>orders[[#This Row],[products.Price (INR)]]*orders[[#This Row],[Quantity]]</f>
        <v>1202</v>
      </c>
      <c r="O525">
        <v>1202</v>
      </c>
      <c r="P525" t="str">
        <f>TEXT(orders[[#This Row],[Order_Date]], "dddd")</f>
        <v>Friday</v>
      </c>
    </row>
    <row r="526" spans="1:16" x14ac:dyDescent="0.3">
      <c r="A526" s="17">
        <v>508</v>
      </c>
      <c r="B526" t="s">
        <v>222</v>
      </c>
      <c r="C526">
        <v>69</v>
      </c>
      <c r="D526" s="17">
        <v>1</v>
      </c>
      <c r="E526" t="str">
        <f>TEXT(orders[[#This Row],[Order_Date]],"mmmm")</f>
        <v>February</v>
      </c>
      <c r="F526" s="2">
        <v>44983</v>
      </c>
      <c r="G526" s="3">
        <v>0.72879629629629628</v>
      </c>
      <c r="H526" s="2">
        <v>44989</v>
      </c>
      <c r="I526" s="3">
        <v>0.299375</v>
      </c>
      <c r="J526" t="s">
        <v>1864</v>
      </c>
      <c r="K526" t="s">
        <v>635</v>
      </c>
      <c r="L526" s="17">
        <v>6</v>
      </c>
      <c r="M526">
        <v>7</v>
      </c>
      <c r="N526">
        <f>orders[[#This Row],[products.Price (INR)]]*orders[[#This Row],[Quantity]]</f>
        <v>998</v>
      </c>
      <c r="O526">
        <v>998</v>
      </c>
      <c r="P526" t="str">
        <f>TEXT(orders[[#This Row],[Order_Date]], "dddd")</f>
        <v>Sunday</v>
      </c>
    </row>
    <row r="527" spans="1:16" x14ac:dyDescent="0.3">
      <c r="A527" s="17">
        <v>512</v>
      </c>
      <c r="B527" t="s">
        <v>61</v>
      </c>
      <c r="C527">
        <v>41</v>
      </c>
      <c r="D527" s="17">
        <v>1</v>
      </c>
      <c r="E527" t="str">
        <f>TEXT(orders[[#This Row],[Order_Date]],"mmmm")</f>
        <v>November</v>
      </c>
      <c r="F527" s="2">
        <v>45235</v>
      </c>
      <c r="G527" s="3">
        <v>0.11297453703703704</v>
      </c>
      <c r="H527" s="2">
        <v>45241</v>
      </c>
      <c r="I527" s="3">
        <v>0.54907407407407405</v>
      </c>
      <c r="J527" t="s">
        <v>1743</v>
      </c>
      <c r="K527" t="s">
        <v>710</v>
      </c>
      <c r="L527" s="17">
        <v>6</v>
      </c>
      <c r="M527">
        <v>13</v>
      </c>
      <c r="N527">
        <f>orders[[#This Row],[products.Price (INR)]]*orders[[#This Row],[Quantity]]</f>
        <v>1977</v>
      </c>
      <c r="O527">
        <v>1977</v>
      </c>
      <c r="P527" t="str">
        <f>TEXT(orders[[#This Row],[Order_Date]], "dddd")</f>
        <v>Sunday</v>
      </c>
    </row>
    <row r="528" spans="1:16" x14ac:dyDescent="0.3">
      <c r="A528" s="17">
        <v>514</v>
      </c>
      <c r="B528" t="s">
        <v>541</v>
      </c>
      <c r="C528">
        <v>24</v>
      </c>
      <c r="D528" s="17">
        <v>1</v>
      </c>
      <c r="E528" t="str">
        <f>TEXT(orders[[#This Row],[Order_Date]],"mmmm")</f>
        <v>January</v>
      </c>
      <c r="F528" s="2">
        <v>44927</v>
      </c>
      <c r="G528" s="3">
        <v>0.41400462962962964</v>
      </c>
      <c r="H528" s="2">
        <v>44935</v>
      </c>
      <c r="I528" s="3">
        <v>0.74782407407407403</v>
      </c>
      <c r="J528" t="s">
        <v>1148</v>
      </c>
      <c r="K528" t="s">
        <v>628</v>
      </c>
      <c r="L528" s="17">
        <v>8</v>
      </c>
      <c r="M528">
        <v>17</v>
      </c>
      <c r="N528">
        <f>orders[[#This Row],[products.Price (INR)]]*orders[[#This Row],[Quantity]]</f>
        <v>535</v>
      </c>
      <c r="O528">
        <v>535</v>
      </c>
      <c r="P528" t="str">
        <f>TEXT(orders[[#This Row],[Order_Date]], "dddd")</f>
        <v>Sunday</v>
      </c>
    </row>
    <row r="529" spans="1:16" x14ac:dyDescent="0.3">
      <c r="A529" s="17">
        <v>524</v>
      </c>
      <c r="B529" t="s">
        <v>506</v>
      </c>
      <c r="C529">
        <v>45</v>
      </c>
      <c r="D529" s="17">
        <v>1</v>
      </c>
      <c r="E529" t="str">
        <f>TEXT(orders[[#This Row],[Order_Date]],"mmmm")</f>
        <v>August</v>
      </c>
      <c r="F529" s="2">
        <v>45153</v>
      </c>
      <c r="G529" s="3">
        <v>0.57979166666666671</v>
      </c>
      <c r="H529" s="2">
        <v>45160</v>
      </c>
      <c r="I529" s="3">
        <v>0.52068287037037042</v>
      </c>
      <c r="J529" t="s">
        <v>1308</v>
      </c>
      <c r="K529" t="s">
        <v>628</v>
      </c>
      <c r="L529" s="17">
        <v>7</v>
      </c>
      <c r="M529">
        <v>12</v>
      </c>
      <c r="N529">
        <f>orders[[#This Row],[products.Price (INR)]]*orders[[#This Row],[Quantity]]</f>
        <v>722</v>
      </c>
      <c r="O529">
        <v>722</v>
      </c>
      <c r="P529" t="str">
        <f>TEXT(orders[[#This Row],[Order_Date]], "dddd")</f>
        <v>Tuesday</v>
      </c>
    </row>
    <row r="530" spans="1:16" x14ac:dyDescent="0.3">
      <c r="A530" s="17">
        <v>549</v>
      </c>
      <c r="B530" t="s">
        <v>138</v>
      </c>
      <c r="C530">
        <v>64</v>
      </c>
      <c r="D530" s="17">
        <v>1</v>
      </c>
      <c r="E530" t="str">
        <f>TEXT(orders[[#This Row],[Order_Date]],"mmmm")</f>
        <v>August</v>
      </c>
      <c r="F530" s="2">
        <v>45160</v>
      </c>
      <c r="G530" s="3">
        <v>0.81230324074074078</v>
      </c>
      <c r="H530" s="2">
        <v>45170</v>
      </c>
      <c r="I530" s="3">
        <v>0.10358796296296297</v>
      </c>
      <c r="J530" t="s">
        <v>1873</v>
      </c>
      <c r="K530" t="s">
        <v>649</v>
      </c>
      <c r="L530" s="17">
        <v>10</v>
      </c>
      <c r="M530">
        <v>2</v>
      </c>
      <c r="N530">
        <f>orders[[#This Row],[products.Price (INR)]]*orders[[#This Row],[Quantity]]</f>
        <v>1878</v>
      </c>
      <c r="O530">
        <v>1878</v>
      </c>
      <c r="P530" t="str">
        <f>TEXT(orders[[#This Row],[Order_Date]], "dddd")</f>
        <v>Tuesday</v>
      </c>
    </row>
    <row r="531" spans="1:16" x14ac:dyDescent="0.3">
      <c r="A531" s="17">
        <v>551</v>
      </c>
      <c r="B531" t="s">
        <v>529</v>
      </c>
      <c r="C531">
        <v>67</v>
      </c>
      <c r="D531" s="17">
        <v>1</v>
      </c>
      <c r="E531" t="str">
        <f>TEXT(orders[[#This Row],[Order_Date]],"mmmm")</f>
        <v>April</v>
      </c>
      <c r="F531" s="2">
        <v>45035</v>
      </c>
      <c r="G531" s="3">
        <v>0.86368055555555556</v>
      </c>
      <c r="H531" s="2">
        <v>45039</v>
      </c>
      <c r="I531" s="3">
        <v>0.64240740740740743</v>
      </c>
      <c r="J531" t="s">
        <v>1175</v>
      </c>
      <c r="K531" t="s">
        <v>621</v>
      </c>
      <c r="L531" s="17">
        <v>4</v>
      </c>
      <c r="M531">
        <v>15</v>
      </c>
      <c r="N531">
        <f>orders[[#This Row],[products.Price (INR)]]*orders[[#This Row],[Quantity]]</f>
        <v>1374</v>
      </c>
      <c r="O531">
        <v>1374</v>
      </c>
      <c r="P531" t="str">
        <f>TEXT(orders[[#This Row],[Order_Date]], "dddd")</f>
        <v>Wednesday</v>
      </c>
    </row>
    <row r="532" spans="1:16" x14ac:dyDescent="0.3">
      <c r="A532" s="17">
        <v>556</v>
      </c>
      <c r="B532" t="s">
        <v>441</v>
      </c>
      <c r="C532">
        <v>17</v>
      </c>
      <c r="D532" s="17">
        <v>1</v>
      </c>
      <c r="E532" t="str">
        <f>TEXT(orders[[#This Row],[Order_Date]],"mmmm")</f>
        <v>December</v>
      </c>
      <c r="F532" s="2">
        <v>45273</v>
      </c>
      <c r="G532" s="3">
        <v>0.64886574074074077</v>
      </c>
      <c r="H532" s="2">
        <v>45281</v>
      </c>
      <c r="I532" s="3">
        <v>0.6595833333333333</v>
      </c>
      <c r="J532" t="s">
        <v>590</v>
      </c>
      <c r="K532" t="s">
        <v>621</v>
      </c>
      <c r="L532" s="17">
        <v>8</v>
      </c>
      <c r="M532">
        <v>15</v>
      </c>
      <c r="N532">
        <f>orders[[#This Row],[products.Price (INR)]]*orders[[#This Row],[Quantity]]</f>
        <v>1899</v>
      </c>
      <c r="O532">
        <v>1899</v>
      </c>
      <c r="P532" t="str">
        <f>TEXT(orders[[#This Row],[Order_Date]], "dddd")</f>
        <v>Wednesday</v>
      </c>
    </row>
    <row r="533" spans="1:16" x14ac:dyDescent="0.3">
      <c r="A533" s="17">
        <v>559</v>
      </c>
      <c r="B533" t="s">
        <v>506</v>
      </c>
      <c r="C533">
        <v>45</v>
      </c>
      <c r="D533" s="17">
        <v>1</v>
      </c>
      <c r="E533" t="str">
        <f>TEXT(orders[[#This Row],[Order_Date]],"mmmm")</f>
        <v>December</v>
      </c>
      <c r="F533" s="2">
        <v>45279</v>
      </c>
      <c r="G533" s="3">
        <v>0.69248842592592597</v>
      </c>
      <c r="H533" s="2">
        <v>45286</v>
      </c>
      <c r="I533" s="3">
        <v>0.7748032407407407</v>
      </c>
      <c r="J533" t="s">
        <v>1536</v>
      </c>
      <c r="K533" t="s">
        <v>628</v>
      </c>
      <c r="L533" s="17">
        <v>7</v>
      </c>
      <c r="M533">
        <v>18</v>
      </c>
      <c r="N533">
        <f>orders[[#This Row],[products.Price (INR)]]*orders[[#This Row],[Quantity]]</f>
        <v>722</v>
      </c>
      <c r="O533">
        <v>722</v>
      </c>
      <c r="P533" t="str">
        <f>TEXT(orders[[#This Row],[Order_Date]], "dddd")</f>
        <v>Tuesday</v>
      </c>
    </row>
    <row r="534" spans="1:16" x14ac:dyDescent="0.3">
      <c r="A534" s="17">
        <v>564</v>
      </c>
      <c r="B534" t="s">
        <v>55</v>
      </c>
      <c r="C534">
        <v>40</v>
      </c>
      <c r="D534" s="17">
        <v>1</v>
      </c>
      <c r="E534" t="str">
        <f>TEXT(orders[[#This Row],[Order_Date]],"mmmm")</f>
        <v>April</v>
      </c>
      <c r="F534" s="2">
        <v>45023</v>
      </c>
      <c r="G534" s="3">
        <v>2.8009259259259258E-2</v>
      </c>
      <c r="H534" s="2">
        <v>45031</v>
      </c>
      <c r="I534" s="3">
        <v>0.25482638888888887</v>
      </c>
      <c r="J534" t="s">
        <v>1598</v>
      </c>
      <c r="K534" t="s">
        <v>621</v>
      </c>
      <c r="L534" s="17">
        <v>8</v>
      </c>
      <c r="M534">
        <v>6</v>
      </c>
      <c r="N534">
        <f>orders[[#This Row],[products.Price (INR)]]*orders[[#This Row],[Quantity]]</f>
        <v>1923</v>
      </c>
      <c r="O534">
        <v>1923</v>
      </c>
      <c r="P534" t="str">
        <f>TEXT(orders[[#This Row],[Order_Date]], "dddd")</f>
        <v>Friday</v>
      </c>
    </row>
    <row r="535" spans="1:16" x14ac:dyDescent="0.3">
      <c r="A535" s="17">
        <v>567</v>
      </c>
      <c r="B535" t="s">
        <v>541</v>
      </c>
      <c r="C535">
        <v>66</v>
      </c>
      <c r="D535" s="17">
        <v>1</v>
      </c>
      <c r="E535" t="str">
        <f>TEXT(orders[[#This Row],[Order_Date]],"mmmm")</f>
        <v>March</v>
      </c>
      <c r="F535" s="2">
        <v>44991</v>
      </c>
      <c r="G535" s="3">
        <v>0.25832175925925926</v>
      </c>
      <c r="H535" s="2">
        <v>45000</v>
      </c>
      <c r="I535" s="3">
        <v>0.78962962962962968</v>
      </c>
      <c r="J535" t="s">
        <v>923</v>
      </c>
      <c r="K535" t="s">
        <v>635</v>
      </c>
      <c r="L535" s="17">
        <v>9</v>
      </c>
      <c r="M535">
        <v>18</v>
      </c>
      <c r="N535">
        <f>orders[[#This Row],[products.Price (INR)]]*orders[[#This Row],[Quantity]]</f>
        <v>610</v>
      </c>
      <c r="O535">
        <v>610</v>
      </c>
      <c r="P535" t="str">
        <f>TEXT(orders[[#This Row],[Order_Date]], "dddd")</f>
        <v>Monday</v>
      </c>
    </row>
    <row r="536" spans="1:16" x14ac:dyDescent="0.3">
      <c r="A536" s="17">
        <v>568</v>
      </c>
      <c r="B536" t="s">
        <v>344</v>
      </c>
      <c r="C536">
        <v>10</v>
      </c>
      <c r="D536" s="17">
        <v>1</v>
      </c>
      <c r="E536" t="str">
        <f>TEXT(orders[[#This Row],[Order_Date]],"mmmm")</f>
        <v>June</v>
      </c>
      <c r="F536" s="2">
        <v>45106</v>
      </c>
      <c r="G536" s="3">
        <v>0.87197916666666664</v>
      </c>
      <c r="H536" s="2">
        <v>45115</v>
      </c>
      <c r="I536" s="3">
        <v>0.5529398148148148</v>
      </c>
      <c r="J536" t="s">
        <v>472</v>
      </c>
      <c r="K536" t="s">
        <v>628</v>
      </c>
      <c r="L536" s="17">
        <v>9</v>
      </c>
      <c r="M536">
        <v>13</v>
      </c>
      <c r="N536">
        <f>orders[[#This Row],[products.Price (INR)]]*orders[[#This Row],[Quantity]]</f>
        <v>259</v>
      </c>
      <c r="O536">
        <v>259</v>
      </c>
      <c r="P536" t="str">
        <f>TEXT(orders[[#This Row],[Order_Date]], "dddd")</f>
        <v>Thursday</v>
      </c>
    </row>
    <row r="537" spans="1:16" x14ac:dyDescent="0.3">
      <c r="A537" s="17">
        <v>571</v>
      </c>
      <c r="B537" t="s">
        <v>287</v>
      </c>
      <c r="C537">
        <v>6</v>
      </c>
      <c r="D537" s="17">
        <v>1</v>
      </c>
      <c r="E537" t="str">
        <f>TEXT(orders[[#This Row],[Order_Date]],"mmmm")</f>
        <v>February</v>
      </c>
      <c r="F537" s="2">
        <v>44985</v>
      </c>
      <c r="G537" s="3">
        <v>0.40167824074074077</v>
      </c>
      <c r="H537" s="2">
        <v>44994</v>
      </c>
      <c r="I537" s="3">
        <v>0.1847337962962963</v>
      </c>
      <c r="J537" t="s">
        <v>218</v>
      </c>
      <c r="K537" t="s">
        <v>635</v>
      </c>
      <c r="L537" s="17">
        <v>9</v>
      </c>
      <c r="M537">
        <v>4</v>
      </c>
      <c r="N537">
        <f>orders[[#This Row],[products.Price (INR)]]*orders[[#This Row],[Quantity]]</f>
        <v>1112</v>
      </c>
      <c r="O537">
        <v>1112</v>
      </c>
      <c r="P537" t="str">
        <f>TEXT(orders[[#This Row],[Order_Date]], "dddd")</f>
        <v>Tuesday</v>
      </c>
    </row>
    <row r="538" spans="1:16" x14ac:dyDescent="0.3">
      <c r="A538" s="17">
        <v>587</v>
      </c>
      <c r="B538" t="s">
        <v>120</v>
      </c>
      <c r="C538">
        <v>43</v>
      </c>
      <c r="D538" s="17">
        <v>1</v>
      </c>
      <c r="E538" t="str">
        <f>TEXT(orders[[#This Row],[Order_Date]],"mmmm")</f>
        <v>November</v>
      </c>
      <c r="F538" s="2">
        <v>45232</v>
      </c>
      <c r="G538" s="3">
        <v>3.5694444444444445E-2</v>
      </c>
      <c r="H538" s="2">
        <v>45233</v>
      </c>
      <c r="I538" s="3">
        <v>0.44520833333333332</v>
      </c>
      <c r="J538" t="s">
        <v>19</v>
      </c>
      <c r="K538" t="s">
        <v>710</v>
      </c>
      <c r="L538" s="17">
        <v>1</v>
      </c>
      <c r="M538">
        <v>10</v>
      </c>
      <c r="N538">
        <f>orders[[#This Row],[products.Price (INR)]]*orders[[#This Row],[Quantity]]</f>
        <v>750</v>
      </c>
      <c r="O538">
        <v>750</v>
      </c>
      <c r="P538" t="str">
        <f>TEXT(orders[[#This Row],[Order_Date]], "dddd")</f>
        <v>Thursday</v>
      </c>
    </row>
    <row r="539" spans="1:16" x14ac:dyDescent="0.3">
      <c r="A539" s="17">
        <v>596</v>
      </c>
      <c r="B539" t="s">
        <v>287</v>
      </c>
      <c r="C539">
        <v>50</v>
      </c>
      <c r="D539" s="17">
        <v>1</v>
      </c>
      <c r="E539" t="str">
        <f>TEXT(orders[[#This Row],[Order_Date]],"mmmm")</f>
        <v>March</v>
      </c>
      <c r="F539" s="2">
        <v>44990</v>
      </c>
      <c r="G539" s="3">
        <v>0.62339120370370371</v>
      </c>
      <c r="H539" s="2">
        <v>44999</v>
      </c>
      <c r="I539" s="3">
        <v>0.74912037037037038</v>
      </c>
      <c r="J539" t="s">
        <v>431</v>
      </c>
      <c r="K539" t="s">
        <v>635</v>
      </c>
      <c r="L539" s="17">
        <v>9</v>
      </c>
      <c r="M539">
        <v>17</v>
      </c>
      <c r="N539">
        <f>orders[[#This Row],[products.Price (INR)]]*orders[[#This Row],[Quantity]]</f>
        <v>422</v>
      </c>
      <c r="O539">
        <v>422</v>
      </c>
      <c r="P539" t="str">
        <f>TEXT(orders[[#This Row],[Order_Date]], "dddd")</f>
        <v>Sunday</v>
      </c>
    </row>
    <row r="540" spans="1:16" x14ac:dyDescent="0.3">
      <c r="A540" s="17">
        <v>597</v>
      </c>
      <c r="B540" t="s">
        <v>447</v>
      </c>
      <c r="C540">
        <v>16</v>
      </c>
      <c r="D540" s="17">
        <v>1</v>
      </c>
      <c r="E540" t="str">
        <f>TEXT(orders[[#This Row],[Order_Date]],"mmmm")</f>
        <v>March</v>
      </c>
      <c r="F540" s="2">
        <v>44986</v>
      </c>
      <c r="G540" s="3">
        <v>4.5752314814814815E-2</v>
      </c>
      <c r="H540" s="2">
        <v>44991</v>
      </c>
      <c r="I540" s="3">
        <v>0.11787037037037038</v>
      </c>
      <c r="J540" t="s">
        <v>1853</v>
      </c>
      <c r="K540" t="s">
        <v>635</v>
      </c>
      <c r="L540" s="17">
        <v>5</v>
      </c>
      <c r="M540">
        <v>2</v>
      </c>
      <c r="N540">
        <f>orders[[#This Row],[products.Price (INR)]]*orders[[#This Row],[Quantity]]</f>
        <v>1721</v>
      </c>
      <c r="O540">
        <v>1721</v>
      </c>
      <c r="P540" t="str">
        <f>TEXT(orders[[#This Row],[Order_Date]], "dddd")</f>
        <v>Wednesday</v>
      </c>
    </row>
    <row r="541" spans="1:16" x14ac:dyDescent="0.3">
      <c r="A541" s="17">
        <v>599</v>
      </c>
      <c r="B541" t="s">
        <v>37</v>
      </c>
      <c r="C541">
        <v>34</v>
      </c>
      <c r="D541" s="17">
        <v>1</v>
      </c>
      <c r="E541" t="str">
        <f>TEXT(orders[[#This Row],[Order_Date]],"mmmm")</f>
        <v>August</v>
      </c>
      <c r="F541" s="2">
        <v>45159</v>
      </c>
      <c r="G541" s="3">
        <v>0.81416666666666671</v>
      </c>
      <c r="H541" s="2">
        <v>45162</v>
      </c>
      <c r="I541" s="3">
        <v>0.50962962962962965</v>
      </c>
      <c r="J541" t="s">
        <v>1042</v>
      </c>
      <c r="K541" t="s">
        <v>649</v>
      </c>
      <c r="L541" s="17">
        <v>3</v>
      </c>
      <c r="M541">
        <v>12</v>
      </c>
      <c r="N541">
        <f>orders[[#This Row],[products.Price (INR)]]*orders[[#This Row],[Quantity]]</f>
        <v>1335</v>
      </c>
      <c r="O541">
        <v>1335</v>
      </c>
      <c r="P541" t="str">
        <f>TEXT(orders[[#This Row],[Order_Date]], "dddd")</f>
        <v>Monday</v>
      </c>
    </row>
    <row r="542" spans="1:16" x14ac:dyDescent="0.3">
      <c r="A542" s="17">
        <v>612</v>
      </c>
      <c r="B542" t="s">
        <v>453</v>
      </c>
      <c r="C542">
        <v>26</v>
      </c>
      <c r="D542" s="17">
        <v>1</v>
      </c>
      <c r="E542" t="str">
        <f>TEXT(orders[[#This Row],[Order_Date]],"mmmm")</f>
        <v>March</v>
      </c>
      <c r="F542" s="2">
        <v>44987</v>
      </c>
      <c r="G542" s="3">
        <v>0.43223379629629627</v>
      </c>
      <c r="H542" s="2">
        <v>44993</v>
      </c>
      <c r="I542" s="3">
        <v>0.52766203703703707</v>
      </c>
      <c r="J542" t="s">
        <v>1225</v>
      </c>
      <c r="K542" t="s">
        <v>635</v>
      </c>
      <c r="L542" s="17">
        <v>6</v>
      </c>
      <c r="M542">
        <v>12</v>
      </c>
      <c r="N542">
        <f>orders[[#This Row],[products.Price (INR)]]*orders[[#This Row],[Quantity]]</f>
        <v>289</v>
      </c>
      <c r="O542">
        <v>289</v>
      </c>
      <c r="P542" t="str">
        <f>TEXT(orders[[#This Row],[Order_Date]], "dddd")</f>
        <v>Thursday</v>
      </c>
    </row>
    <row r="543" spans="1:16" x14ac:dyDescent="0.3">
      <c r="A543" s="17">
        <v>614</v>
      </c>
      <c r="B543" t="s">
        <v>535</v>
      </c>
      <c r="C543">
        <v>26</v>
      </c>
      <c r="D543" s="17">
        <v>1</v>
      </c>
      <c r="E543" t="str">
        <f>TEXT(orders[[#This Row],[Order_Date]],"mmmm")</f>
        <v>March</v>
      </c>
      <c r="F543" s="2">
        <v>44988</v>
      </c>
      <c r="G543" s="3">
        <v>0.65015046296296297</v>
      </c>
      <c r="H543" s="2">
        <v>44992</v>
      </c>
      <c r="I543" s="3">
        <v>0.78589120370370369</v>
      </c>
      <c r="J543" t="s">
        <v>242</v>
      </c>
      <c r="K543" t="s">
        <v>635</v>
      </c>
      <c r="L543" s="17">
        <v>4</v>
      </c>
      <c r="M543">
        <v>18</v>
      </c>
      <c r="N543">
        <f>orders[[#This Row],[products.Price (INR)]]*orders[[#This Row],[Quantity]]</f>
        <v>289</v>
      </c>
      <c r="O543">
        <v>289</v>
      </c>
      <c r="P543" t="str">
        <f>TEXT(orders[[#This Row],[Order_Date]], "dddd")</f>
        <v>Friday</v>
      </c>
    </row>
    <row r="544" spans="1:16" x14ac:dyDescent="0.3">
      <c r="A544" s="17">
        <v>617</v>
      </c>
      <c r="B544" t="s">
        <v>500</v>
      </c>
      <c r="C544">
        <v>22</v>
      </c>
      <c r="D544" s="17">
        <v>1</v>
      </c>
      <c r="E544" t="str">
        <f>TEXT(orders[[#This Row],[Order_Date]],"mmmm")</f>
        <v>February</v>
      </c>
      <c r="F544" s="2">
        <v>44976</v>
      </c>
      <c r="G544" s="3">
        <v>0.120625</v>
      </c>
      <c r="H544" s="2">
        <v>44985</v>
      </c>
      <c r="I544" s="3">
        <v>0.70942129629629624</v>
      </c>
      <c r="J544" t="s">
        <v>917</v>
      </c>
      <c r="K544" t="s">
        <v>676</v>
      </c>
      <c r="L544" s="17">
        <v>9</v>
      </c>
      <c r="M544">
        <v>17</v>
      </c>
      <c r="N544">
        <f>orders[[#This Row],[products.Price (INR)]]*orders[[#This Row],[Quantity]]</f>
        <v>1639</v>
      </c>
      <c r="O544">
        <v>1639</v>
      </c>
      <c r="P544" t="str">
        <f>TEXT(orders[[#This Row],[Order_Date]], "dddd")</f>
        <v>Sunday</v>
      </c>
    </row>
    <row r="545" spans="1:16" x14ac:dyDescent="0.3">
      <c r="A545" s="17">
        <v>619</v>
      </c>
      <c r="B545" t="s">
        <v>547</v>
      </c>
      <c r="C545">
        <v>35</v>
      </c>
      <c r="D545" s="17">
        <v>1</v>
      </c>
      <c r="E545" t="str">
        <f>TEXT(orders[[#This Row],[Order_Date]],"mmmm")</f>
        <v>March</v>
      </c>
      <c r="F545" s="2">
        <v>44991</v>
      </c>
      <c r="G545" s="3">
        <v>0.30469907407407409</v>
      </c>
      <c r="H545" s="2">
        <v>45001</v>
      </c>
      <c r="I545" s="3">
        <v>0.13718749999999999</v>
      </c>
      <c r="J545" t="s">
        <v>1776</v>
      </c>
      <c r="K545" t="s">
        <v>635</v>
      </c>
      <c r="L545" s="17">
        <v>10</v>
      </c>
      <c r="M545">
        <v>3</v>
      </c>
      <c r="N545">
        <f>orders[[#This Row],[products.Price (INR)]]*orders[[#This Row],[Quantity]]</f>
        <v>1865</v>
      </c>
      <c r="O545">
        <v>1865</v>
      </c>
      <c r="P545" t="str">
        <f>TEXT(orders[[#This Row],[Order_Date]], "dddd")</f>
        <v>Monday</v>
      </c>
    </row>
    <row r="546" spans="1:16" x14ac:dyDescent="0.3">
      <c r="A546" s="17">
        <v>632</v>
      </c>
      <c r="B546" t="s">
        <v>453</v>
      </c>
      <c r="C546">
        <v>51</v>
      </c>
      <c r="D546" s="17">
        <v>1</v>
      </c>
      <c r="E546" t="str">
        <f>TEXT(orders[[#This Row],[Order_Date]],"mmmm")</f>
        <v>July</v>
      </c>
      <c r="F546" s="2">
        <v>45118</v>
      </c>
      <c r="G546" s="3">
        <v>0.94098379629629625</v>
      </c>
      <c r="H546" s="2">
        <v>45119</v>
      </c>
      <c r="I546" s="3">
        <v>0.48113425925925923</v>
      </c>
      <c r="J546" t="s">
        <v>1906</v>
      </c>
      <c r="K546" t="s">
        <v>676</v>
      </c>
      <c r="L546" s="17">
        <v>1</v>
      </c>
      <c r="M546">
        <v>11</v>
      </c>
      <c r="N546">
        <f>orders[[#This Row],[products.Price (INR)]]*orders[[#This Row],[Quantity]]</f>
        <v>1084</v>
      </c>
      <c r="O546">
        <v>1084</v>
      </c>
      <c r="P546" t="str">
        <f>TEXT(orders[[#This Row],[Order_Date]], "dddd")</f>
        <v>Tuesday</v>
      </c>
    </row>
    <row r="547" spans="1:16" x14ac:dyDescent="0.3">
      <c r="A547" s="17">
        <v>635</v>
      </c>
      <c r="B547" t="s">
        <v>570</v>
      </c>
      <c r="C547">
        <v>67</v>
      </c>
      <c r="D547" s="17">
        <v>1</v>
      </c>
      <c r="E547" t="str">
        <f>TEXT(orders[[#This Row],[Order_Date]],"mmmm")</f>
        <v>November</v>
      </c>
      <c r="F547" s="2">
        <v>45242</v>
      </c>
      <c r="G547" s="3">
        <v>0.77582175925925922</v>
      </c>
      <c r="H547" s="2">
        <v>45252</v>
      </c>
      <c r="I547" s="3">
        <v>0.30800925925925926</v>
      </c>
      <c r="J547" t="s">
        <v>1700</v>
      </c>
      <c r="K547" t="s">
        <v>621</v>
      </c>
      <c r="L547" s="17">
        <v>10</v>
      </c>
      <c r="M547">
        <v>7</v>
      </c>
      <c r="N547">
        <f>orders[[#This Row],[products.Price (INR)]]*orders[[#This Row],[Quantity]]</f>
        <v>1374</v>
      </c>
      <c r="O547">
        <v>1374</v>
      </c>
      <c r="P547" t="str">
        <f>TEXT(orders[[#This Row],[Order_Date]], "dddd")</f>
        <v>Sunday</v>
      </c>
    </row>
    <row r="548" spans="1:16" x14ac:dyDescent="0.3">
      <c r="A548" s="17">
        <v>638</v>
      </c>
      <c r="B548" t="s">
        <v>366</v>
      </c>
      <c r="C548">
        <v>39</v>
      </c>
      <c r="D548" s="17">
        <v>1</v>
      </c>
      <c r="E548" t="str">
        <f>TEXT(orders[[#This Row],[Order_Date]],"mmmm")</f>
        <v>April</v>
      </c>
      <c r="F548" s="2">
        <v>45039</v>
      </c>
      <c r="G548" s="3">
        <v>9.2743055555555551E-2</v>
      </c>
      <c r="H548" s="2">
        <v>45043</v>
      </c>
      <c r="I548" s="3">
        <v>0.11898148148148148</v>
      </c>
      <c r="J548" t="s">
        <v>1911</v>
      </c>
      <c r="K548" t="s">
        <v>676</v>
      </c>
      <c r="L548" s="17">
        <v>4</v>
      </c>
      <c r="M548">
        <v>2</v>
      </c>
      <c r="N548">
        <f>orders[[#This Row],[products.Price (INR)]]*orders[[#This Row],[Quantity]]</f>
        <v>387</v>
      </c>
      <c r="O548">
        <v>387</v>
      </c>
      <c r="P548" t="str">
        <f>TEXT(orders[[#This Row],[Order_Date]], "dddd")</f>
        <v>Sunday</v>
      </c>
    </row>
    <row r="549" spans="1:16" x14ac:dyDescent="0.3">
      <c r="A549" s="17">
        <v>639</v>
      </c>
      <c r="B549" t="s">
        <v>588</v>
      </c>
      <c r="C549">
        <v>24</v>
      </c>
      <c r="D549" s="17">
        <v>1</v>
      </c>
      <c r="E549" t="str">
        <f>TEXT(orders[[#This Row],[Order_Date]],"mmmm")</f>
        <v>May</v>
      </c>
      <c r="F549" s="2">
        <v>45072</v>
      </c>
      <c r="G549" s="3">
        <v>0.10869212962962962</v>
      </c>
      <c r="H549" s="2">
        <v>45077</v>
      </c>
      <c r="I549" s="3">
        <v>0.13778935185185184</v>
      </c>
      <c r="J549" t="s">
        <v>1914</v>
      </c>
      <c r="K549" t="s">
        <v>628</v>
      </c>
      <c r="L549" s="17">
        <v>5</v>
      </c>
      <c r="M549">
        <v>3</v>
      </c>
      <c r="N549">
        <f>orders[[#This Row],[products.Price (INR)]]*orders[[#This Row],[Quantity]]</f>
        <v>535</v>
      </c>
      <c r="O549">
        <v>535</v>
      </c>
      <c r="P549" t="str">
        <f>TEXT(orders[[#This Row],[Order_Date]], "dddd")</f>
        <v>Friday</v>
      </c>
    </row>
    <row r="550" spans="1:16" x14ac:dyDescent="0.3">
      <c r="A550" s="17">
        <v>644</v>
      </c>
      <c r="B550" t="s">
        <v>311</v>
      </c>
      <c r="C550">
        <v>67</v>
      </c>
      <c r="D550" s="17">
        <v>1</v>
      </c>
      <c r="E550" t="str">
        <f>TEXT(orders[[#This Row],[Order_Date]],"mmmm")</f>
        <v>September</v>
      </c>
      <c r="F550" s="2">
        <v>45170</v>
      </c>
      <c r="G550" s="3">
        <v>0.62124999999999997</v>
      </c>
      <c r="H550" s="2">
        <v>45180</v>
      </c>
      <c r="I550" s="3">
        <v>0.47312500000000002</v>
      </c>
      <c r="J550" t="s">
        <v>443</v>
      </c>
      <c r="K550" t="s">
        <v>621</v>
      </c>
      <c r="L550" s="17">
        <v>10</v>
      </c>
      <c r="M550">
        <v>11</v>
      </c>
      <c r="N550">
        <f>orders[[#This Row],[products.Price (INR)]]*orders[[#This Row],[Quantity]]</f>
        <v>1374</v>
      </c>
      <c r="O550">
        <v>1374</v>
      </c>
      <c r="P550" t="str">
        <f>TEXT(orders[[#This Row],[Order_Date]], "dddd")</f>
        <v>Friday</v>
      </c>
    </row>
    <row r="551" spans="1:16" x14ac:dyDescent="0.3">
      <c r="A551" s="17">
        <v>655</v>
      </c>
      <c r="B551" t="s">
        <v>102</v>
      </c>
      <c r="C551">
        <v>17</v>
      </c>
      <c r="D551" s="17">
        <v>1</v>
      </c>
      <c r="E551" t="str">
        <f>TEXT(orders[[#This Row],[Order_Date]],"mmmm")</f>
        <v>November</v>
      </c>
      <c r="F551" s="2">
        <v>45238</v>
      </c>
      <c r="G551" s="3">
        <v>0.88824074074074078</v>
      </c>
      <c r="H551" s="2">
        <v>45247</v>
      </c>
      <c r="I551" s="3">
        <v>0.79001157407407407</v>
      </c>
      <c r="J551" t="s">
        <v>1031</v>
      </c>
      <c r="K551" t="s">
        <v>621</v>
      </c>
      <c r="L551" s="17">
        <v>9</v>
      </c>
      <c r="M551">
        <v>18</v>
      </c>
      <c r="N551">
        <f>orders[[#This Row],[products.Price (INR)]]*orders[[#This Row],[Quantity]]</f>
        <v>1899</v>
      </c>
      <c r="O551">
        <v>1899</v>
      </c>
      <c r="P551" t="str">
        <f>TEXT(orders[[#This Row],[Order_Date]], "dddd")</f>
        <v>Wednesday</v>
      </c>
    </row>
    <row r="552" spans="1:16" x14ac:dyDescent="0.3">
      <c r="A552" s="17">
        <v>680</v>
      </c>
      <c r="B552" t="s">
        <v>120</v>
      </c>
      <c r="C552">
        <v>56</v>
      </c>
      <c r="D552" s="17">
        <v>1</v>
      </c>
      <c r="E552" t="str">
        <f>TEXT(orders[[#This Row],[Order_Date]],"mmmm")</f>
        <v>December</v>
      </c>
      <c r="F552" s="2">
        <v>45262</v>
      </c>
      <c r="G552" s="3">
        <v>0.9309143518518519</v>
      </c>
      <c r="H552" s="2">
        <v>45268</v>
      </c>
      <c r="I552" s="3">
        <v>0.10636574074074075</v>
      </c>
      <c r="J552" t="s">
        <v>798</v>
      </c>
      <c r="K552" t="s">
        <v>621</v>
      </c>
      <c r="L552" s="17">
        <v>6</v>
      </c>
      <c r="M552">
        <v>2</v>
      </c>
      <c r="N552">
        <f>orders[[#This Row],[products.Price (INR)]]*orders[[#This Row],[Quantity]]</f>
        <v>1272</v>
      </c>
      <c r="O552">
        <v>1272</v>
      </c>
      <c r="P552" t="str">
        <f>TEXT(orders[[#This Row],[Order_Date]], "dddd")</f>
        <v>Saturday</v>
      </c>
    </row>
    <row r="553" spans="1:16" x14ac:dyDescent="0.3">
      <c r="A553" s="17">
        <v>685</v>
      </c>
      <c r="B553" t="s">
        <v>334</v>
      </c>
      <c r="C553">
        <v>22</v>
      </c>
      <c r="D553" s="17">
        <v>1</v>
      </c>
      <c r="E553" t="str">
        <f>TEXT(orders[[#This Row],[Order_Date]],"mmmm")</f>
        <v>September</v>
      </c>
      <c r="F553" s="2">
        <v>45170</v>
      </c>
      <c r="G553" s="3">
        <v>0.87824074074074077</v>
      </c>
      <c r="H553" s="2">
        <v>45180</v>
      </c>
      <c r="I553" s="3">
        <v>0.35468749999999999</v>
      </c>
      <c r="J553" t="s">
        <v>1923</v>
      </c>
      <c r="K553" t="s">
        <v>676</v>
      </c>
      <c r="L553" s="17">
        <v>10</v>
      </c>
      <c r="M553">
        <v>8</v>
      </c>
      <c r="N553">
        <f>orders[[#This Row],[products.Price (INR)]]*orders[[#This Row],[Quantity]]</f>
        <v>1639</v>
      </c>
      <c r="O553">
        <v>1639</v>
      </c>
      <c r="P553" t="str">
        <f>TEXT(orders[[#This Row],[Order_Date]], "dddd")</f>
        <v>Friday</v>
      </c>
    </row>
    <row r="554" spans="1:16" x14ac:dyDescent="0.3">
      <c r="A554" s="17">
        <v>686</v>
      </c>
      <c r="B554" t="s">
        <v>168</v>
      </c>
      <c r="C554">
        <v>50</v>
      </c>
      <c r="D554" s="17">
        <v>1</v>
      </c>
      <c r="E554" t="str">
        <f>TEXT(orders[[#This Row],[Order_Date]],"mmmm")</f>
        <v>March</v>
      </c>
      <c r="F554" s="2">
        <v>44986</v>
      </c>
      <c r="G554" s="3">
        <v>0.68724537037037037</v>
      </c>
      <c r="H554" s="2">
        <v>44996</v>
      </c>
      <c r="I554" s="3">
        <v>0.90137731481481487</v>
      </c>
      <c r="J554" t="s">
        <v>620</v>
      </c>
      <c r="K554" t="s">
        <v>635</v>
      </c>
      <c r="L554" s="17">
        <v>10</v>
      </c>
      <c r="M554">
        <v>21</v>
      </c>
      <c r="N554">
        <f>orders[[#This Row],[products.Price (INR)]]*orders[[#This Row],[Quantity]]</f>
        <v>422</v>
      </c>
      <c r="O554">
        <v>422</v>
      </c>
      <c r="P554" t="str">
        <f>TEXT(orders[[#This Row],[Order_Date]], "dddd")</f>
        <v>Wednesday</v>
      </c>
    </row>
    <row r="555" spans="1:16" x14ac:dyDescent="0.3">
      <c r="A555" s="17">
        <v>697</v>
      </c>
      <c r="B555" t="s">
        <v>168</v>
      </c>
      <c r="C555">
        <v>66</v>
      </c>
      <c r="D555" s="17">
        <v>1</v>
      </c>
      <c r="E555" t="str">
        <f>TEXT(orders[[#This Row],[Order_Date]],"mmmm")</f>
        <v>March</v>
      </c>
      <c r="F555" s="2">
        <v>44988</v>
      </c>
      <c r="G555" s="3">
        <v>0.59751157407407407</v>
      </c>
      <c r="H555" s="2">
        <v>44992</v>
      </c>
      <c r="I555" s="3">
        <v>0.63495370370370374</v>
      </c>
      <c r="J555" t="s">
        <v>1243</v>
      </c>
      <c r="K555" t="s">
        <v>635</v>
      </c>
      <c r="L555" s="17">
        <v>4</v>
      </c>
      <c r="M555">
        <v>15</v>
      </c>
      <c r="N555">
        <f>orders[[#This Row],[products.Price (INR)]]*orders[[#This Row],[Quantity]]</f>
        <v>610</v>
      </c>
      <c r="O555">
        <v>610</v>
      </c>
      <c r="P555" t="str">
        <f>TEXT(orders[[#This Row],[Order_Date]], "dddd")</f>
        <v>Friday</v>
      </c>
    </row>
    <row r="556" spans="1:16" x14ac:dyDescent="0.3">
      <c r="A556" s="17">
        <v>700</v>
      </c>
      <c r="B556" t="s">
        <v>49</v>
      </c>
      <c r="C556">
        <v>6</v>
      </c>
      <c r="D556" s="17">
        <v>1</v>
      </c>
      <c r="E556" t="str">
        <f>TEXT(orders[[#This Row],[Order_Date]],"mmmm")</f>
        <v>March</v>
      </c>
      <c r="F556" s="2">
        <v>44989</v>
      </c>
      <c r="G556" s="3">
        <v>0.76246527777777773</v>
      </c>
      <c r="H556" s="2">
        <v>44994</v>
      </c>
      <c r="I556" s="3">
        <v>0.57160879629629635</v>
      </c>
      <c r="J556" t="s">
        <v>983</v>
      </c>
      <c r="K556" t="s">
        <v>635</v>
      </c>
      <c r="L556" s="17">
        <v>5</v>
      </c>
      <c r="M556">
        <v>13</v>
      </c>
      <c r="N556">
        <f>orders[[#This Row],[products.Price (INR)]]*orders[[#This Row],[Quantity]]</f>
        <v>1112</v>
      </c>
      <c r="O556">
        <v>1112</v>
      </c>
      <c r="P556" t="str">
        <f>TEXT(orders[[#This Row],[Order_Date]], "dddd")</f>
        <v>Saturday</v>
      </c>
    </row>
    <row r="557" spans="1:16" x14ac:dyDescent="0.3">
      <c r="A557" s="17">
        <v>702</v>
      </c>
      <c r="B557" t="s">
        <v>407</v>
      </c>
      <c r="C557">
        <v>60</v>
      </c>
      <c r="D557" s="17">
        <v>1</v>
      </c>
      <c r="E557" t="str">
        <f>TEXT(orders[[#This Row],[Order_Date]],"mmmm")</f>
        <v>November</v>
      </c>
      <c r="F557" s="2">
        <v>45240</v>
      </c>
      <c r="G557" s="3">
        <v>0.36416666666666669</v>
      </c>
      <c r="H557" s="2">
        <v>45248</v>
      </c>
      <c r="I557" s="3">
        <v>0.26817129629629627</v>
      </c>
      <c r="J557" t="s">
        <v>1413</v>
      </c>
      <c r="K557" t="s">
        <v>710</v>
      </c>
      <c r="L557" s="17">
        <v>8</v>
      </c>
      <c r="M557">
        <v>6</v>
      </c>
      <c r="N557">
        <f>orders[[#This Row],[products.Price (INR)]]*orders[[#This Row],[Quantity]]</f>
        <v>827</v>
      </c>
      <c r="O557">
        <v>827</v>
      </c>
      <c r="P557" t="str">
        <f>TEXT(orders[[#This Row],[Order_Date]], "dddd")</f>
        <v>Friday</v>
      </c>
    </row>
    <row r="558" spans="1:16" x14ac:dyDescent="0.3">
      <c r="A558" s="17">
        <v>705</v>
      </c>
      <c r="B558" t="s">
        <v>37</v>
      </c>
      <c r="C558">
        <v>7</v>
      </c>
      <c r="D558" s="17">
        <v>1</v>
      </c>
      <c r="E558" t="str">
        <f>TEXT(orders[[#This Row],[Order_Date]],"mmmm")</f>
        <v>March</v>
      </c>
      <c r="F558" s="2">
        <v>44990</v>
      </c>
      <c r="G558" s="3">
        <v>0.76251157407407411</v>
      </c>
      <c r="H558" s="2">
        <v>44999</v>
      </c>
      <c r="I558" s="3">
        <v>0.74802083333333336</v>
      </c>
      <c r="J558" t="s">
        <v>1853</v>
      </c>
      <c r="K558" t="s">
        <v>635</v>
      </c>
      <c r="L558" s="17">
        <v>9</v>
      </c>
      <c r="M558">
        <v>17</v>
      </c>
      <c r="N558">
        <f>orders[[#This Row],[products.Price (INR)]]*orders[[#This Row],[Quantity]]</f>
        <v>409</v>
      </c>
      <c r="O558">
        <v>409</v>
      </c>
      <c r="P558" t="str">
        <f>TEXT(orders[[#This Row],[Order_Date]], "dddd")</f>
        <v>Sunday</v>
      </c>
    </row>
    <row r="559" spans="1:16" x14ac:dyDescent="0.3">
      <c r="A559" s="17">
        <v>718</v>
      </c>
      <c r="B559" t="s">
        <v>180</v>
      </c>
      <c r="C559">
        <v>49</v>
      </c>
      <c r="D559" s="17">
        <v>1</v>
      </c>
      <c r="E559" t="str">
        <f>TEXT(orders[[#This Row],[Order_Date]],"mmmm")</f>
        <v>February</v>
      </c>
      <c r="F559" s="2">
        <v>44966</v>
      </c>
      <c r="G559" s="3">
        <v>0.2177662037037037</v>
      </c>
      <c r="H559" s="2">
        <v>44970</v>
      </c>
      <c r="I559" s="3">
        <v>0.26533564814814814</v>
      </c>
      <c r="J559" t="s">
        <v>1936</v>
      </c>
      <c r="K559" t="s">
        <v>631</v>
      </c>
      <c r="L559" s="17">
        <v>4</v>
      </c>
      <c r="M559">
        <v>6</v>
      </c>
      <c r="N559">
        <f>orders[[#This Row],[products.Price (INR)]]*orders[[#This Row],[Quantity]]</f>
        <v>903</v>
      </c>
      <c r="O559">
        <v>903</v>
      </c>
      <c r="P559" t="str">
        <f>TEXT(orders[[#This Row],[Order_Date]], "dddd")</f>
        <v>Thursday</v>
      </c>
    </row>
    <row r="560" spans="1:16" x14ac:dyDescent="0.3">
      <c r="A560" s="17">
        <v>724</v>
      </c>
      <c r="B560" t="s">
        <v>360</v>
      </c>
      <c r="C560">
        <v>51</v>
      </c>
      <c r="D560" s="17">
        <v>1</v>
      </c>
      <c r="E560" t="str">
        <f>TEXT(orders[[#This Row],[Order_Date]],"mmmm")</f>
        <v>April</v>
      </c>
      <c r="F560" s="2">
        <v>45024</v>
      </c>
      <c r="G560" s="3">
        <v>0.95993055555555551</v>
      </c>
      <c r="H560" s="2">
        <v>45032</v>
      </c>
      <c r="I560" s="3">
        <v>0.33355324074074072</v>
      </c>
      <c r="J560" t="s">
        <v>254</v>
      </c>
      <c r="K560" t="s">
        <v>676</v>
      </c>
      <c r="L560" s="17">
        <v>8</v>
      </c>
      <c r="M560">
        <v>8</v>
      </c>
      <c r="N560">
        <f>orders[[#This Row],[products.Price (INR)]]*orders[[#This Row],[Quantity]]</f>
        <v>1084</v>
      </c>
      <c r="O560">
        <v>1084</v>
      </c>
      <c r="P560" t="str">
        <f>TEXT(orders[[#This Row],[Order_Date]], "dddd")</f>
        <v>Saturday</v>
      </c>
    </row>
    <row r="561" spans="1:16" x14ac:dyDescent="0.3">
      <c r="A561" s="17">
        <v>729</v>
      </c>
      <c r="B561" t="s">
        <v>192</v>
      </c>
      <c r="C561">
        <v>17</v>
      </c>
      <c r="D561" s="17">
        <v>1</v>
      </c>
      <c r="E561" t="str">
        <f>TEXT(orders[[#This Row],[Order_Date]],"mmmm")</f>
        <v>February</v>
      </c>
      <c r="F561" s="2">
        <v>44980</v>
      </c>
      <c r="G561" s="3">
        <v>0.76380787037037035</v>
      </c>
      <c r="H561" s="2">
        <v>44982</v>
      </c>
      <c r="I561" s="3">
        <v>0.49396990740740743</v>
      </c>
      <c r="J561" t="s">
        <v>657</v>
      </c>
      <c r="K561" t="s">
        <v>621</v>
      </c>
      <c r="L561" s="17">
        <v>2</v>
      </c>
      <c r="M561">
        <v>11</v>
      </c>
      <c r="N561">
        <f>orders[[#This Row],[products.Price (INR)]]*orders[[#This Row],[Quantity]]</f>
        <v>1899</v>
      </c>
      <c r="O561">
        <v>1899</v>
      </c>
      <c r="P561" t="str">
        <f>TEXT(orders[[#This Row],[Order_Date]], "dddd")</f>
        <v>Thursday</v>
      </c>
    </row>
    <row r="562" spans="1:16" x14ac:dyDescent="0.3">
      <c r="A562" s="17">
        <v>730</v>
      </c>
      <c r="B562" t="s">
        <v>582</v>
      </c>
      <c r="C562">
        <v>59</v>
      </c>
      <c r="D562" s="17">
        <v>1</v>
      </c>
      <c r="E562" t="str">
        <f>TEXT(orders[[#This Row],[Order_Date]],"mmmm")</f>
        <v>August</v>
      </c>
      <c r="F562" s="2">
        <v>45160</v>
      </c>
      <c r="G562" s="3">
        <v>8.6145833333333338E-2</v>
      </c>
      <c r="H562" s="2">
        <v>45163</v>
      </c>
      <c r="I562" s="3">
        <v>0.94409722222222225</v>
      </c>
      <c r="J562" t="s">
        <v>1000</v>
      </c>
      <c r="K562" t="s">
        <v>649</v>
      </c>
      <c r="L562" s="17">
        <v>3</v>
      </c>
      <c r="M562">
        <v>22</v>
      </c>
      <c r="N562">
        <f>orders[[#This Row],[products.Price (INR)]]*orders[[#This Row],[Quantity]]</f>
        <v>811</v>
      </c>
      <c r="O562">
        <v>811</v>
      </c>
      <c r="P562" t="str">
        <f>TEXT(orders[[#This Row],[Order_Date]], "dddd")</f>
        <v>Tuesday</v>
      </c>
    </row>
    <row r="563" spans="1:16" x14ac:dyDescent="0.3">
      <c r="A563" s="17">
        <v>735</v>
      </c>
      <c r="B563" t="s">
        <v>234</v>
      </c>
      <c r="C563">
        <v>56</v>
      </c>
      <c r="D563" s="17">
        <v>1</v>
      </c>
      <c r="E563" t="str">
        <f>TEXT(orders[[#This Row],[Order_Date]],"mmmm")</f>
        <v>February</v>
      </c>
      <c r="F563" s="2">
        <v>44959</v>
      </c>
      <c r="G563" s="3">
        <v>0.30724537037037036</v>
      </c>
      <c r="H563" s="2">
        <v>44961</v>
      </c>
      <c r="I563" s="3">
        <v>0.24858796296296296</v>
      </c>
      <c r="J563" t="s">
        <v>634</v>
      </c>
      <c r="K563" t="s">
        <v>621</v>
      </c>
      <c r="L563" s="17">
        <v>2</v>
      </c>
      <c r="M563">
        <v>5</v>
      </c>
      <c r="N563">
        <f>orders[[#This Row],[products.Price (INR)]]*orders[[#This Row],[Quantity]]</f>
        <v>1272</v>
      </c>
      <c r="O563">
        <v>1272</v>
      </c>
      <c r="P563" t="str">
        <f>TEXT(orders[[#This Row],[Order_Date]], "dddd")</f>
        <v>Thursday</v>
      </c>
    </row>
    <row r="564" spans="1:16" x14ac:dyDescent="0.3">
      <c r="A564" s="17">
        <v>745</v>
      </c>
      <c r="B564" t="s">
        <v>322</v>
      </c>
      <c r="C564">
        <v>44</v>
      </c>
      <c r="D564" s="17">
        <v>1</v>
      </c>
      <c r="E564" t="str">
        <f>TEXT(orders[[#This Row],[Order_Date]],"mmmm")</f>
        <v>November</v>
      </c>
      <c r="F564" s="2">
        <v>45237</v>
      </c>
      <c r="G564" s="3">
        <v>0.38363425925925926</v>
      </c>
      <c r="H564" s="2">
        <v>45239</v>
      </c>
      <c r="I564" s="3">
        <v>2.087962962962963E-2</v>
      </c>
      <c r="J564" t="s">
        <v>104</v>
      </c>
      <c r="K564" t="s">
        <v>710</v>
      </c>
      <c r="L564" s="17">
        <v>2</v>
      </c>
      <c r="M564">
        <v>0</v>
      </c>
      <c r="N564">
        <f>orders[[#This Row],[products.Price (INR)]]*orders[[#This Row],[Quantity]]</f>
        <v>794</v>
      </c>
      <c r="O564">
        <v>794</v>
      </c>
      <c r="P564" t="str">
        <f>TEXT(orders[[#This Row],[Order_Date]], "dddd")</f>
        <v>Tuesday</v>
      </c>
    </row>
    <row r="565" spans="1:16" x14ac:dyDescent="0.3">
      <c r="A565" s="17">
        <v>748</v>
      </c>
      <c r="B565" t="s">
        <v>476</v>
      </c>
      <c r="C565">
        <v>26</v>
      </c>
      <c r="D565" s="17">
        <v>1</v>
      </c>
      <c r="E565" t="str">
        <f>TEXT(orders[[#This Row],[Order_Date]],"mmmm")</f>
        <v>March</v>
      </c>
      <c r="F565" s="2">
        <v>44991</v>
      </c>
      <c r="G565" s="3">
        <v>0.46796296296296297</v>
      </c>
      <c r="H565" s="2">
        <v>44992</v>
      </c>
      <c r="I565" s="3">
        <v>0.85185185185185186</v>
      </c>
      <c r="J565" t="s">
        <v>110</v>
      </c>
      <c r="K565" t="s">
        <v>635</v>
      </c>
      <c r="L565" s="17">
        <v>1</v>
      </c>
      <c r="M565">
        <v>20</v>
      </c>
      <c r="N565">
        <f>orders[[#This Row],[products.Price (INR)]]*orders[[#This Row],[Quantity]]</f>
        <v>289</v>
      </c>
      <c r="O565">
        <v>289</v>
      </c>
      <c r="P565" t="str">
        <f>TEXT(orders[[#This Row],[Order_Date]], "dddd")</f>
        <v>Monday</v>
      </c>
    </row>
    <row r="566" spans="1:16" x14ac:dyDescent="0.3">
      <c r="A566" s="17">
        <v>753</v>
      </c>
      <c r="B566" t="s">
        <v>281</v>
      </c>
      <c r="C566">
        <v>60</v>
      </c>
      <c r="D566" s="17">
        <v>1</v>
      </c>
      <c r="E566" t="str">
        <f>TEXT(orders[[#This Row],[Order_Date]],"mmmm")</f>
        <v>November</v>
      </c>
      <c r="F566" s="2">
        <v>45236</v>
      </c>
      <c r="G566" s="3">
        <v>0.28863425925925928</v>
      </c>
      <c r="H566" s="2">
        <v>45242</v>
      </c>
      <c r="I566" s="3">
        <v>0.20070601851851852</v>
      </c>
      <c r="J566" t="s">
        <v>1755</v>
      </c>
      <c r="K566" t="s">
        <v>710</v>
      </c>
      <c r="L566" s="17">
        <v>6</v>
      </c>
      <c r="M566">
        <v>4</v>
      </c>
      <c r="N566">
        <f>orders[[#This Row],[products.Price (INR)]]*orders[[#This Row],[Quantity]]</f>
        <v>827</v>
      </c>
      <c r="O566">
        <v>827</v>
      </c>
      <c r="P566" t="str">
        <f>TEXT(orders[[#This Row],[Order_Date]], "dddd")</f>
        <v>Monday</v>
      </c>
    </row>
    <row r="567" spans="1:16" x14ac:dyDescent="0.3">
      <c r="A567" s="17">
        <v>760</v>
      </c>
      <c r="B567" t="s">
        <v>270</v>
      </c>
      <c r="C567">
        <v>18</v>
      </c>
      <c r="D567" s="17">
        <v>1</v>
      </c>
      <c r="E567" t="str">
        <f>TEXT(orders[[#This Row],[Order_Date]],"mmmm")</f>
        <v>September</v>
      </c>
      <c r="F567" s="2">
        <v>45188</v>
      </c>
      <c r="G567" s="3">
        <v>0.10283564814814815</v>
      </c>
      <c r="H567" s="2">
        <v>45190</v>
      </c>
      <c r="I567" s="3">
        <v>0.56224537037037037</v>
      </c>
      <c r="J567" t="s">
        <v>940</v>
      </c>
      <c r="K567" t="s">
        <v>628</v>
      </c>
      <c r="L567" s="17">
        <v>2</v>
      </c>
      <c r="M567">
        <v>13</v>
      </c>
      <c r="N567">
        <f>orders[[#This Row],[products.Price (INR)]]*orders[[#This Row],[Quantity]]</f>
        <v>781</v>
      </c>
      <c r="O567">
        <v>781</v>
      </c>
      <c r="P567" t="str">
        <f>TEXT(orders[[#This Row],[Order_Date]], "dddd")</f>
        <v>Tuesday</v>
      </c>
    </row>
    <row r="568" spans="1:16" x14ac:dyDescent="0.3">
      <c r="A568" s="17">
        <v>762</v>
      </c>
      <c r="B568" t="s">
        <v>389</v>
      </c>
      <c r="C568">
        <v>50</v>
      </c>
      <c r="D568" s="17">
        <v>1</v>
      </c>
      <c r="E568" t="str">
        <f>TEXT(orders[[#This Row],[Order_Date]],"mmmm")</f>
        <v>February</v>
      </c>
      <c r="F568" s="2">
        <v>44983</v>
      </c>
      <c r="G568" s="3">
        <v>0.42452546296296295</v>
      </c>
      <c r="H568" s="2">
        <v>44986</v>
      </c>
      <c r="I568" s="3">
        <v>0.16412037037037036</v>
      </c>
      <c r="J568" t="s">
        <v>933</v>
      </c>
      <c r="K568" t="s">
        <v>635</v>
      </c>
      <c r="L568" s="17">
        <v>3</v>
      </c>
      <c r="M568">
        <v>3</v>
      </c>
      <c r="N568">
        <f>orders[[#This Row],[products.Price (INR)]]*orders[[#This Row],[Quantity]]</f>
        <v>422</v>
      </c>
      <c r="O568">
        <v>422</v>
      </c>
      <c r="P568" t="str">
        <f>TEXT(orders[[#This Row],[Order_Date]], "dddd")</f>
        <v>Sunday</v>
      </c>
    </row>
    <row r="569" spans="1:16" x14ac:dyDescent="0.3">
      <c r="A569" s="17">
        <v>768</v>
      </c>
      <c r="B569" t="s">
        <v>524</v>
      </c>
      <c r="C569">
        <v>1</v>
      </c>
      <c r="D569" s="17">
        <v>1</v>
      </c>
      <c r="E569" t="str">
        <f>TEXT(orders[[#This Row],[Order_Date]],"mmmm")</f>
        <v>November</v>
      </c>
      <c r="F569" s="2">
        <v>45241</v>
      </c>
      <c r="G569" s="3">
        <v>0.7761689814814815</v>
      </c>
      <c r="H569" s="2">
        <v>45246</v>
      </c>
      <c r="I569" s="3">
        <v>0.51368055555555558</v>
      </c>
      <c r="J569" t="s">
        <v>1259</v>
      </c>
      <c r="K569" t="s">
        <v>676</v>
      </c>
      <c r="L569" s="17">
        <v>5</v>
      </c>
      <c r="M569">
        <v>12</v>
      </c>
      <c r="N569">
        <f>orders[[#This Row],[products.Price (INR)]]*orders[[#This Row],[Quantity]]</f>
        <v>1935</v>
      </c>
      <c r="O569">
        <v>1935</v>
      </c>
      <c r="P569" t="str">
        <f>TEXT(orders[[#This Row],[Order_Date]], "dddd")</f>
        <v>Saturday</v>
      </c>
    </row>
    <row r="570" spans="1:16" x14ac:dyDescent="0.3">
      <c r="A570" s="17">
        <v>775</v>
      </c>
      <c r="B570" t="s">
        <v>465</v>
      </c>
      <c r="C570">
        <v>45</v>
      </c>
      <c r="D570" s="17">
        <v>1</v>
      </c>
      <c r="E570" t="str">
        <f>TEXT(orders[[#This Row],[Order_Date]],"mmmm")</f>
        <v>February</v>
      </c>
      <c r="F570" s="2">
        <v>44976</v>
      </c>
      <c r="G570" s="3">
        <v>0.15844907407407408</v>
      </c>
      <c r="H570" s="2">
        <v>44981</v>
      </c>
      <c r="I570" s="3">
        <v>0.98040509259259256</v>
      </c>
      <c r="J570" t="s">
        <v>409</v>
      </c>
      <c r="K570" t="s">
        <v>628</v>
      </c>
      <c r="L570" s="17">
        <v>5</v>
      </c>
      <c r="M570">
        <v>23</v>
      </c>
      <c r="N570">
        <f>orders[[#This Row],[products.Price (INR)]]*orders[[#This Row],[Quantity]]</f>
        <v>722</v>
      </c>
      <c r="O570">
        <v>722</v>
      </c>
      <c r="P570" t="str">
        <f>TEXT(orders[[#This Row],[Order_Date]], "dddd")</f>
        <v>Sunday</v>
      </c>
    </row>
    <row r="571" spans="1:16" x14ac:dyDescent="0.3">
      <c r="A571" s="17">
        <v>776</v>
      </c>
      <c r="B571" t="s">
        <v>316</v>
      </c>
      <c r="C571">
        <v>43</v>
      </c>
      <c r="D571" s="17">
        <v>1</v>
      </c>
      <c r="E571" t="str">
        <f>TEXT(orders[[#This Row],[Order_Date]],"mmmm")</f>
        <v>November</v>
      </c>
      <c r="F571" s="2">
        <v>45239</v>
      </c>
      <c r="G571" s="3">
        <v>0.3117361111111111</v>
      </c>
      <c r="H571" s="2">
        <v>45242</v>
      </c>
      <c r="I571" s="3">
        <v>0.90212962962962961</v>
      </c>
      <c r="J571" t="s">
        <v>783</v>
      </c>
      <c r="K571" t="s">
        <v>710</v>
      </c>
      <c r="L571" s="17">
        <v>3</v>
      </c>
      <c r="M571">
        <v>21</v>
      </c>
      <c r="N571">
        <f>orders[[#This Row],[products.Price (INR)]]*orders[[#This Row],[Quantity]]</f>
        <v>750</v>
      </c>
      <c r="O571">
        <v>750</v>
      </c>
      <c r="P571" t="str">
        <f>TEXT(orders[[#This Row],[Order_Date]], "dddd")</f>
        <v>Thursday</v>
      </c>
    </row>
    <row r="572" spans="1:16" x14ac:dyDescent="0.3">
      <c r="A572" s="17">
        <v>779</v>
      </c>
      <c r="B572" t="s">
        <v>322</v>
      </c>
      <c r="C572">
        <v>3</v>
      </c>
      <c r="D572" s="17">
        <v>1</v>
      </c>
      <c r="E572" t="str">
        <f>TEXT(orders[[#This Row],[Order_Date]],"mmmm")</f>
        <v>February</v>
      </c>
      <c r="F572" s="2">
        <v>44963</v>
      </c>
      <c r="G572" s="3">
        <v>0.26848379629629632</v>
      </c>
      <c r="H572" s="2">
        <v>44965</v>
      </c>
      <c r="I572" s="3">
        <v>0.11934027777777778</v>
      </c>
      <c r="J572" t="s">
        <v>1305</v>
      </c>
      <c r="K572" t="s">
        <v>631</v>
      </c>
      <c r="L572" s="17">
        <v>2</v>
      </c>
      <c r="M572">
        <v>2</v>
      </c>
      <c r="N572">
        <f>orders[[#This Row],[products.Price (INR)]]*orders[[#This Row],[Quantity]]</f>
        <v>1534</v>
      </c>
      <c r="O572">
        <v>1534</v>
      </c>
      <c r="P572" t="str">
        <f>TEXT(orders[[#This Row],[Order_Date]], "dddd")</f>
        <v>Monday</v>
      </c>
    </row>
    <row r="573" spans="1:16" x14ac:dyDescent="0.3">
      <c r="A573" s="17">
        <v>786</v>
      </c>
      <c r="B573" t="s">
        <v>30</v>
      </c>
      <c r="C573">
        <v>47</v>
      </c>
      <c r="D573" s="17">
        <v>1</v>
      </c>
      <c r="E573" t="str">
        <f>TEXT(orders[[#This Row],[Order_Date]],"mmmm")</f>
        <v>March</v>
      </c>
      <c r="F573" s="2">
        <v>44990</v>
      </c>
      <c r="G573" s="3">
        <v>0.94936342592592593</v>
      </c>
      <c r="H573" s="2">
        <v>44992</v>
      </c>
      <c r="I573" s="3">
        <v>0.3033912037037037</v>
      </c>
      <c r="J573" t="s">
        <v>898</v>
      </c>
      <c r="K573" t="s">
        <v>635</v>
      </c>
      <c r="L573" s="17">
        <v>2</v>
      </c>
      <c r="M573">
        <v>7</v>
      </c>
      <c r="N573">
        <f>orders[[#This Row],[products.Price (INR)]]*orders[[#This Row],[Quantity]]</f>
        <v>1638</v>
      </c>
      <c r="O573">
        <v>1638</v>
      </c>
      <c r="P573" t="str">
        <f>TEXT(orders[[#This Row],[Order_Date]], "dddd")</f>
        <v>Sunday</v>
      </c>
    </row>
    <row r="574" spans="1:16" x14ac:dyDescent="0.3">
      <c r="A574" s="17">
        <v>787</v>
      </c>
      <c r="B574" t="s">
        <v>418</v>
      </c>
      <c r="C574">
        <v>9</v>
      </c>
      <c r="D574" s="17">
        <v>1</v>
      </c>
      <c r="E574" t="str">
        <f>TEXT(orders[[#This Row],[Order_Date]],"mmmm")</f>
        <v>August</v>
      </c>
      <c r="F574" s="2">
        <v>45163</v>
      </c>
      <c r="G574" s="3">
        <v>0.90430555555555558</v>
      </c>
      <c r="H574" s="2">
        <v>45165</v>
      </c>
      <c r="I574" s="3">
        <v>0.59096064814814819</v>
      </c>
      <c r="J574" t="s">
        <v>906</v>
      </c>
      <c r="K574" t="s">
        <v>649</v>
      </c>
      <c r="L574" s="17">
        <v>2</v>
      </c>
      <c r="M574">
        <v>14</v>
      </c>
      <c r="N574">
        <f>orders[[#This Row],[products.Price (INR)]]*orders[[#This Row],[Quantity]]</f>
        <v>1605</v>
      </c>
      <c r="O574">
        <v>1605</v>
      </c>
      <c r="P574" t="str">
        <f>TEXT(orders[[#This Row],[Order_Date]], "dddd")</f>
        <v>Friday</v>
      </c>
    </row>
    <row r="575" spans="1:16" x14ac:dyDescent="0.3">
      <c r="A575" s="17">
        <v>795</v>
      </c>
      <c r="B575" t="s">
        <v>424</v>
      </c>
      <c r="C575">
        <v>7</v>
      </c>
      <c r="D575" s="17">
        <v>1</v>
      </c>
      <c r="E575" t="str">
        <f>TEXT(orders[[#This Row],[Order_Date]],"mmmm")</f>
        <v>March</v>
      </c>
      <c r="F575" s="2">
        <v>44988</v>
      </c>
      <c r="G575" s="3">
        <v>0.74902777777777774</v>
      </c>
      <c r="H575" s="2">
        <v>44992</v>
      </c>
      <c r="I575" s="3">
        <v>0.9290046296296296</v>
      </c>
      <c r="J575" t="s">
        <v>892</v>
      </c>
      <c r="K575" t="s">
        <v>635</v>
      </c>
      <c r="L575" s="17">
        <v>4</v>
      </c>
      <c r="M575">
        <v>22</v>
      </c>
      <c r="N575">
        <f>orders[[#This Row],[products.Price (INR)]]*orders[[#This Row],[Quantity]]</f>
        <v>409</v>
      </c>
      <c r="O575">
        <v>409</v>
      </c>
      <c r="P575" t="str">
        <f>TEXT(orders[[#This Row],[Order_Date]], "dddd")</f>
        <v>Friday</v>
      </c>
    </row>
    <row r="576" spans="1:16" x14ac:dyDescent="0.3">
      <c r="A576" s="17">
        <v>801</v>
      </c>
      <c r="B576" t="s">
        <v>355</v>
      </c>
      <c r="C576">
        <v>35</v>
      </c>
      <c r="D576" s="17">
        <v>1</v>
      </c>
      <c r="E576" t="str">
        <f>TEXT(orders[[#This Row],[Order_Date]],"mmmm")</f>
        <v>March</v>
      </c>
      <c r="F576" s="2">
        <v>44992</v>
      </c>
      <c r="G576" s="3">
        <v>0.8026388888888889</v>
      </c>
      <c r="H576" s="2">
        <v>45000</v>
      </c>
      <c r="I576" s="3">
        <v>0.27444444444444444</v>
      </c>
      <c r="J576" t="s">
        <v>1970</v>
      </c>
      <c r="K576" t="s">
        <v>635</v>
      </c>
      <c r="L576" s="17">
        <v>8</v>
      </c>
      <c r="M576">
        <v>6</v>
      </c>
      <c r="N576">
        <f>orders[[#This Row],[products.Price (INR)]]*orders[[#This Row],[Quantity]]</f>
        <v>1865</v>
      </c>
      <c r="O576">
        <v>1865</v>
      </c>
      <c r="P576" t="str">
        <f>TEXT(orders[[#This Row],[Order_Date]], "dddd")</f>
        <v>Tuesday</v>
      </c>
    </row>
    <row r="577" spans="1:16" x14ac:dyDescent="0.3">
      <c r="A577" s="17">
        <v>803</v>
      </c>
      <c r="B577" t="s">
        <v>252</v>
      </c>
      <c r="C577">
        <v>26</v>
      </c>
      <c r="D577" s="17">
        <v>1</v>
      </c>
      <c r="E577" t="str">
        <f>TEXT(orders[[#This Row],[Order_Date]],"mmmm")</f>
        <v>March</v>
      </c>
      <c r="F577" s="2">
        <v>44988</v>
      </c>
      <c r="G577" s="3">
        <v>0.50263888888888886</v>
      </c>
      <c r="H577" s="2">
        <v>44995</v>
      </c>
      <c r="I577" s="3">
        <v>0.11811342592592593</v>
      </c>
      <c r="J577" t="s">
        <v>974</v>
      </c>
      <c r="K577" t="s">
        <v>635</v>
      </c>
      <c r="L577" s="17">
        <v>7</v>
      </c>
      <c r="M577">
        <v>2</v>
      </c>
      <c r="N577">
        <f>orders[[#This Row],[products.Price (INR)]]*orders[[#This Row],[Quantity]]</f>
        <v>289</v>
      </c>
      <c r="O577">
        <v>289</v>
      </c>
      <c r="P577" t="str">
        <f>TEXT(orders[[#This Row],[Order_Date]], "dddd")</f>
        <v>Friday</v>
      </c>
    </row>
    <row r="578" spans="1:16" x14ac:dyDescent="0.3">
      <c r="A578" s="17">
        <v>809</v>
      </c>
      <c r="B578" t="s">
        <v>377</v>
      </c>
      <c r="C578">
        <v>35</v>
      </c>
      <c r="D578" s="17">
        <v>1</v>
      </c>
      <c r="E578" t="str">
        <f>TEXT(orders[[#This Row],[Order_Date]],"mmmm")</f>
        <v>March</v>
      </c>
      <c r="F578" s="2">
        <v>44992</v>
      </c>
      <c r="G578" s="3">
        <v>0.82693287037037033</v>
      </c>
      <c r="H578" s="2">
        <v>45002</v>
      </c>
      <c r="I578" s="3">
        <v>7.7476851851851852E-2</v>
      </c>
      <c r="J578" t="s">
        <v>1021</v>
      </c>
      <c r="K578" t="s">
        <v>635</v>
      </c>
      <c r="L578" s="17">
        <v>10</v>
      </c>
      <c r="M578">
        <v>1</v>
      </c>
      <c r="N578">
        <f>orders[[#This Row],[products.Price (INR)]]*orders[[#This Row],[Quantity]]</f>
        <v>1865</v>
      </c>
      <c r="O578">
        <v>1865</v>
      </c>
      <c r="P578" t="str">
        <f>TEXT(orders[[#This Row],[Order_Date]], "dddd")</f>
        <v>Tuesday</v>
      </c>
    </row>
    <row r="579" spans="1:16" x14ac:dyDescent="0.3">
      <c r="A579" s="17">
        <v>827</v>
      </c>
      <c r="B579" t="s">
        <v>518</v>
      </c>
      <c r="C579">
        <v>9</v>
      </c>
      <c r="D579" s="17">
        <v>1</v>
      </c>
      <c r="E579" t="str">
        <f>TEXT(orders[[#This Row],[Order_Date]],"mmmm")</f>
        <v>August</v>
      </c>
      <c r="F579" s="2">
        <v>45167</v>
      </c>
      <c r="G579" s="3">
        <v>0.9241435185185185</v>
      </c>
      <c r="H579" s="2">
        <v>45168</v>
      </c>
      <c r="I579" s="3">
        <v>3.605324074074074E-2</v>
      </c>
      <c r="J579" t="s">
        <v>1516</v>
      </c>
      <c r="K579" t="s">
        <v>649</v>
      </c>
      <c r="L579" s="17">
        <v>1</v>
      </c>
      <c r="M579">
        <v>0</v>
      </c>
      <c r="N579">
        <f>orders[[#This Row],[products.Price (INR)]]*orders[[#This Row],[Quantity]]</f>
        <v>1605</v>
      </c>
      <c r="O579">
        <v>1605</v>
      </c>
      <c r="P579" t="str">
        <f>TEXT(orders[[#This Row],[Order_Date]], "dddd")</f>
        <v>Tuesday</v>
      </c>
    </row>
    <row r="580" spans="1:16" x14ac:dyDescent="0.3">
      <c r="A580" s="17">
        <v>843</v>
      </c>
      <c r="B580" t="s">
        <v>55</v>
      </c>
      <c r="C580">
        <v>68</v>
      </c>
      <c r="D580" s="17">
        <v>1</v>
      </c>
      <c r="E580" t="str">
        <f>TEXT(orders[[#This Row],[Order_Date]],"mmmm")</f>
        <v>February</v>
      </c>
      <c r="F580" s="2">
        <v>44968</v>
      </c>
      <c r="G580" s="3">
        <v>0.90697916666666667</v>
      </c>
      <c r="H580" s="2">
        <v>44969</v>
      </c>
      <c r="I580" s="3">
        <v>0.81052083333333336</v>
      </c>
      <c r="J580" t="s">
        <v>1768</v>
      </c>
      <c r="K580" t="s">
        <v>631</v>
      </c>
      <c r="L580" s="17">
        <v>1</v>
      </c>
      <c r="M580">
        <v>19</v>
      </c>
      <c r="N580">
        <f>orders[[#This Row],[products.Price (INR)]]*orders[[#This Row],[Quantity]]</f>
        <v>597</v>
      </c>
      <c r="O580">
        <v>597</v>
      </c>
      <c r="P580" t="str">
        <f>TEXT(orders[[#This Row],[Order_Date]], "dddd")</f>
        <v>Saturday</v>
      </c>
    </row>
    <row r="581" spans="1:16" x14ac:dyDescent="0.3">
      <c r="A581" s="17">
        <v>844</v>
      </c>
      <c r="B581" t="s">
        <v>407</v>
      </c>
      <c r="C581">
        <v>51</v>
      </c>
      <c r="D581" s="17">
        <v>1</v>
      </c>
      <c r="E581" t="str">
        <f>TEXT(orders[[#This Row],[Order_Date]],"mmmm")</f>
        <v>October</v>
      </c>
      <c r="F581" s="2">
        <v>45208</v>
      </c>
      <c r="G581" s="3">
        <v>0.80063657407407407</v>
      </c>
      <c r="H581" s="2">
        <v>45209</v>
      </c>
      <c r="I581" s="3">
        <v>0.40864583333333332</v>
      </c>
      <c r="J581" t="s">
        <v>368</v>
      </c>
      <c r="K581" t="s">
        <v>676</v>
      </c>
      <c r="L581" s="17">
        <v>1</v>
      </c>
      <c r="M581">
        <v>9</v>
      </c>
      <c r="N581">
        <f>orders[[#This Row],[products.Price (INR)]]*orders[[#This Row],[Quantity]]</f>
        <v>1084</v>
      </c>
      <c r="O581">
        <v>1084</v>
      </c>
      <c r="P581" t="str">
        <f>TEXT(orders[[#This Row],[Order_Date]], "dddd")</f>
        <v>Monday</v>
      </c>
    </row>
    <row r="582" spans="1:16" x14ac:dyDescent="0.3">
      <c r="A582" s="17">
        <v>848</v>
      </c>
      <c r="B582" t="s">
        <v>43</v>
      </c>
      <c r="C582">
        <v>6</v>
      </c>
      <c r="D582" s="17">
        <v>1</v>
      </c>
      <c r="E582" t="str">
        <f>TEXT(orders[[#This Row],[Order_Date]],"mmmm")</f>
        <v>March</v>
      </c>
      <c r="F582" s="2">
        <v>44991</v>
      </c>
      <c r="G582" s="3">
        <v>0.70343750000000005</v>
      </c>
      <c r="H582" s="2">
        <v>44995</v>
      </c>
      <c r="I582" s="3">
        <v>0.93527777777777776</v>
      </c>
      <c r="J582" t="s">
        <v>1983</v>
      </c>
      <c r="K582" t="s">
        <v>635</v>
      </c>
      <c r="L582" s="17">
        <v>4</v>
      </c>
      <c r="M582">
        <v>22</v>
      </c>
      <c r="N582">
        <f>orders[[#This Row],[products.Price (INR)]]*orders[[#This Row],[Quantity]]</f>
        <v>1112</v>
      </c>
      <c r="O582">
        <v>1112</v>
      </c>
      <c r="P582" t="str">
        <f>TEXT(orders[[#This Row],[Order_Date]], "dddd")</f>
        <v>Monday</v>
      </c>
    </row>
    <row r="583" spans="1:16" x14ac:dyDescent="0.3">
      <c r="A583" s="17">
        <v>849</v>
      </c>
      <c r="B583" t="s">
        <v>90</v>
      </c>
      <c r="C583">
        <v>57</v>
      </c>
      <c r="D583" s="17">
        <v>1</v>
      </c>
      <c r="E583" t="str">
        <f>TEXT(orders[[#This Row],[Order_Date]],"mmmm")</f>
        <v>March</v>
      </c>
      <c r="F583" s="2">
        <v>44997</v>
      </c>
      <c r="G583" s="3">
        <v>5.3333333333333337E-2</v>
      </c>
      <c r="H583" s="2">
        <v>44999</v>
      </c>
      <c r="I583" s="3">
        <v>3.4756944444444444E-2</v>
      </c>
      <c r="J583" t="s">
        <v>920</v>
      </c>
      <c r="K583" t="s">
        <v>628</v>
      </c>
      <c r="L583" s="17">
        <v>2</v>
      </c>
      <c r="M583">
        <v>0</v>
      </c>
      <c r="N583">
        <f>orders[[#This Row],[products.Price (INR)]]*orders[[#This Row],[Quantity]]</f>
        <v>1582</v>
      </c>
      <c r="O583">
        <v>1582</v>
      </c>
      <c r="P583" t="str">
        <f>TEXT(orders[[#This Row],[Order_Date]], "dddd")</f>
        <v>Sunday</v>
      </c>
    </row>
    <row r="584" spans="1:16" x14ac:dyDescent="0.3">
      <c r="A584" s="17">
        <v>857</v>
      </c>
      <c r="B584" t="s">
        <v>328</v>
      </c>
      <c r="C584">
        <v>63</v>
      </c>
      <c r="D584" s="17">
        <v>1</v>
      </c>
      <c r="E584" t="str">
        <f>TEXT(orders[[#This Row],[Order_Date]],"mmmm")</f>
        <v>February</v>
      </c>
      <c r="F584" s="2">
        <v>44966</v>
      </c>
      <c r="G584" s="3">
        <v>0.39048611111111109</v>
      </c>
      <c r="H584" s="2">
        <v>44975</v>
      </c>
      <c r="I584" s="3">
        <v>0.58384259259259264</v>
      </c>
      <c r="J584" t="s">
        <v>748</v>
      </c>
      <c r="K584" t="s">
        <v>676</v>
      </c>
      <c r="L584" s="17">
        <v>9</v>
      </c>
      <c r="M584">
        <v>14</v>
      </c>
      <c r="N584">
        <f>orders[[#This Row],[products.Price (INR)]]*orders[[#This Row],[Quantity]]</f>
        <v>1348</v>
      </c>
      <c r="O584">
        <v>1348</v>
      </c>
      <c r="P584" t="str">
        <f>TEXT(orders[[#This Row],[Order_Date]], "dddd")</f>
        <v>Thursday</v>
      </c>
    </row>
    <row r="585" spans="1:16" x14ac:dyDescent="0.3">
      <c r="A585" s="17">
        <v>859</v>
      </c>
      <c r="B585" t="s">
        <v>293</v>
      </c>
      <c r="C585">
        <v>43</v>
      </c>
      <c r="D585" s="17">
        <v>1</v>
      </c>
      <c r="E585" t="str">
        <f>TEXT(orders[[#This Row],[Order_Date]],"mmmm")</f>
        <v>November</v>
      </c>
      <c r="F585" s="2">
        <v>45240</v>
      </c>
      <c r="G585" s="3">
        <v>0.29607638888888888</v>
      </c>
      <c r="H585" s="2">
        <v>45245</v>
      </c>
      <c r="I585" s="3">
        <v>7.3923611111111107E-2</v>
      </c>
      <c r="J585" t="s">
        <v>1864</v>
      </c>
      <c r="K585" t="s">
        <v>710</v>
      </c>
      <c r="L585" s="17">
        <v>5</v>
      </c>
      <c r="M585">
        <v>1</v>
      </c>
      <c r="N585">
        <f>orders[[#This Row],[products.Price (INR)]]*orders[[#This Row],[Quantity]]</f>
        <v>750</v>
      </c>
      <c r="O585">
        <v>750</v>
      </c>
      <c r="P585" t="str">
        <f>TEXT(orders[[#This Row],[Order_Date]], "dddd")</f>
        <v>Friday</v>
      </c>
    </row>
    <row r="586" spans="1:16" x14ac:dyDescent="0.3">
      <c r="A586" s="17">
        <v>860</v>
      </c>
      <c r="B586" t="s">
        <v>389</v>
      </c>
      <c r="C586">
        <v>14</v>
      </c>
      <c r="D586" s="17">
        <v>1</v>
      </c>
      <c r="E586" t="str">
        <f>TEXT(orders[[#This Row],[Order_Date]],"mmmm")</f>
        <v>January</v>
      </c>
      <c r="F586" s="2">
        <v>44936</v>
      </c>
      <c r="G586" s="3">
        <v>0.81248842592592596</v>
      </c>
      <c r="H586" s="2">
        <v>44939</v>
      </c>
      <c r="I586" s="3">
        <v>0.56284722222222228</v>
      </c>
      <c r="J586" t="s">
        <v>1906</v>
      </c>
      <c r="K586" t="s">
        <v>628</v>
      </c>
      <c r="L586" s="17">
        <v>3</v>
      </c>
      <c r="M586">
        <v>13</v>
      </c>
      <c r="N586">
        <f>orders[[#This Row],[products.Price (INR)]]*orders[[#This Row],[Quantity]]</f>
        <v>1915</v>
      </c>
      <c r="O586">
        <v>1915</v>
      </c>
      <c r="P586" t="str">
        <f>TEXT(orders[[#This Row],[Order_Date]], "dddd")</f>
        <v>Tuesday</v>
      </c>
    </row>
    <row r="587" spans="1:16" x14ac:dyDescent="0.3">
      <c r="A587" s="17">
        <v>861</v>
      </c>
      <c r="B587" t="s">
        <v>192</v>
      </c>
      <c r="C587">
        <v>32</v>
      </c>
      <c r="D587" s="17">
        <v>1</v>
      </c>
      <c r="E587" t="str">
        <f>TEXT(orders[[#This Row],[Order_Date]],"mmmm")</f>
        <v>February</v>
      </c>
      <c r="F587" s="2">
        <v>44966</v>
      </c>
      <c r="G587" s="3">
        <v>0.34688657407407408</v>
      </c>
      <c r="H587" s="2">
        <v>44971</v>
      </c>
      <c r="I587" s="3">
        <v>0.10942129629629629</v>
      </c>
      <c r="J587" t="s">
        <v>725</v>
      </c>
      <c r="K587" t="s">
        <v>628</v>
      </c>
      <c r="L587" s="17">
        <v>5</v>
      </c>
      <c r="M587">
        <v>2</v>
      </c>
      <c r="N587">
        <f>orders[[#This Row],[products.Price (INR)]]*orders[[#This Row],[Quantity]]</f>
        <v>1792</v>
      </c>
      <c r="O587">
        <v>1792</v>
      </c>
      <c r="P587" t="str">
        <f>TEXT(orders[[#This Row],[Order_Date]], "dddd")</f>
        <v>Thursday</v>
      </c>
    </row>
    <row r="588" spans="1:16" x14ac:dyDescent="0.3">
      <c r="A588" s="17">
        <v>864</v>
      </c>
      <c r="B588" t="s">
        <v>210</v>
      </c>
      <c r="C588">
        <v>11</v>
      </c>
      <c r="D588" s="17">
        <v>1</v>
      </c>
      <c r="E588" t="str">
        <f>TEXT(orders[[#This Row],[Order_Date]],"mmmm")</f>
        <v>February</v>
      </c>
      <c r="F588" s="2">
        <v>44968</v>
      </c>
      <c r="G588" s="3">
        <v>0.8155324074074074</v>
      </c>
      <c r="H588" s="2">
        <v>44972</v>
      </c>
      <c r="I588" s="3">
        <v>0.33724537037037039</v>
      </c>
      <c r="J588" t="s">
        <v>732</v>
      </c>
      <c r="K588" t="s">
        <v>631</v>
      </c>
      <c r="L588" s="17">
        <v>4</v>
      </c>
      <c r="M588">
        <v>8</v>
      </c>
      <c r="N588">
        <f>orders[[#This Row],[products.Price (INR)]]*orders[[#This Row],[Quantity]]</f>
        <v>1096</v>
      </c>
      <c r="O588">
        <v>1096</v>
      </c>
      <c r="P588" t="str">
        <f>TEXT(orders[[#This Row],[Order_Date]], "dddd")</f>
        <v>Saturday</v>
      </c>
    </row>
    <row r="589" spans="1:16" x14ac:dyDescent="0.3">
      <c r="A589" s="17">
        <v>865</v>
      </c>
      <c r="B589" t="s">
        <v>204</v>
      </c>
      <c r="C589">
        <v>19</v>
      </c>
      <c r="D589" s="17">
        <v>1</v>
      </c>
      <c r="E589" t="str">
        <f>TEXT(orders[[#This Row],[Order_Date]],"mmmm")</f>
        <v>February</v>
      </c>
      <c r="F589" s="2">
        <v>44969</v>
      </c>
      <c r="G589" s="3">
        <v>0.75641203703703708</v>
      </c>
      <c r="H589" s="2">
        <v>44970</v>
      </c>
      <c r="I589" s="3">
        <v>0.27638888888888891</v>
      </c>
      <c r="J589" t="s">
        <v>719</v>
      </c>
      <c r="K589" t="s">
        <v>631</v>
      </c>
      <c r="L589" s="17">
        <v>1</v>
      </c>
      <c r="M589">
        <v>6</v>
      </c>
      <c r="N589">
        <f>orders[[#This Row],[products.Price (INR)]]*orders[[#This Row],[Quantity]]</f>
        <v>1234</v>
      </c>
      <c r="O589">
        <v>1234</v>
      </c>
      <c r="P589" t="str">
        <f>TEXT(orders[[#This Row],[Order_Date]], "dddd")</f>
        <v>Sunday</v>
      </c>
    </row>
    <row r="590" spans="1:16" x14ac:dyDescent="0.3">
      <c r="A590" s="17">
        <v>867</v>
      </c>
      <c r="B590" t="s">
        <v>96</v>
      </c>
      <c r="C590">
        <v>48</v>
      </c>
      <c r="D590" s="17">
        <v>1</v>
      </c>
      <c r="E590" t="str">
        <f>TEXT(orders[[#This Row],[Order_Date]],"mmmm")</f>
        <v>November</v>
      </c>
      <c r="F590" s="2">
        <v>45232</v>
      </c>
      <c r="G590" s="3">
        <v>0.51534722222222218</v>
      </c>
      <c r="H590" s="2">
        <v>45234</v>
      </c>
      <c r="I590" s="3">
        <v>0.21443287037037037</v>
      </c>
      <c r="J590" t="s">
        <v>2000</v>
      </c>
      <c r="K590" t="s">
        <v>710</v>
      </c>
      <c r="L590" s="17">
        <v>2</v>
      </c>
      <c r="M590">
        <v>5</v>
      </c>
      <c r="N590">
        <f>orders[[#This Row],[products.Price (INR)]]*orders[[#This Row],[Quantity]]</f>
        <v>433</v>
      </c>
      <c r="O590">
        <v>433</v>
      </c>
      <c r="P590" t="str">
        <f>TEXT(orders[[#This Row],[Order_Date]], "dddd")</f>
        <v>Thursday</v>
      </c>
    </row>
    <row r="591" spans="1:16" x14ac:dyDescent="0.3">
      <c r="A591" s="17">
        <v>868</v>
      </c>
      <c r="B591" t="s">
        <v>594</v>
      </c>
      <c r="C591">
        <v>32</v>
      </c>
      <c r="D591" s="17">
        <v>1</v>
      </c>
      <c r="E591" t="str">
        <f>TEXT(orders[[#This Row],[Order_Date]],"mmmm")</f>
        <v>August</v>
      </c>
      <c r="F591" s="2">
        <v>45160</v>
      </c>
      <c r="G591" s="3">
        <v>4.2557870370370371E-2</v>
      </c>
      <c r="H591" s="2">
        <v>45168</v>
      </c>
      <c r="I591" s="3">
        <v>0.42305555555555557</v>
      </c>
      <c r="J591" t="s">
        <v>409</v>
      </c>
      <c r="K591" t="s">
        <v>628</v>
      </c>
      <c r="L591" s="17">
        <v>8</v>
      </c>
      <c r="M591">
        <v>10</v>
      </c>
      <c r="N591">
        <f>orders[[#This Row],[products.Price (INR)]]*orders[[#This Row],[Quantity]]</f>
        <v>1792</v>
      </c>
      <c r="O591">
        <v>1792</v>
      </c>
      <c r="P591" t="str">
        <f>TEXT(orders[[#This Row],[Order_Date]], "dddd")</f>
        <v>Tuesday</v>
      </c>
    </row>
    <row r="592" spans="1:16" x14ac:dyDescent="0.3">
      <c r="A592" s="17">
        <v>871</v>
      </c>
      <c r="B592" t="s">
        <v>377</v>
      </c>
      <c r="C592">
        <v>15</v>
      </c>
      <c r="D592" s="17">
        <v>1</v>
      </c>
      <c r="E592" t="str">
        <f>TEXT(orders[[#This Row],[Order_Date]],"mmmm")</f>
        <v>June</v>
      </c>
      <c r="F592" s="2">
        <v>45088</v>
      </c>
      <c r="G592" s="3">
        <v>0.25381944444444443</v>
      </c>
      <c r="H592" s="2">
        <v>45092</v>
      </c>
      <c r="I592" s="3">
        <v>0.87287037037037041</v>
      </c>
      <c r="J592" t="s">
        <v>1402</v>
      </c>
      <c r="K592" t="s">
        <v>621</v>
      </c>
      <c r="L592" s="17">
        <v>4</v>
      </c>
      <c r="M592">
        <v>20</v>
      </c>
      <c r="N592">
        <f>orders[[#This Row],[products.Price (INR)]]*orders[[#This Row],[Quantity]]</f>
        <v>1488</v>
      </c>
      <c r="O592">
        <v>1488</v>
      </c>
      <c r="P592" t="str">
        <f>TEXT(orders[[#This Row],[Order_Date]], "dddd")</f>
        <v>Sunday</v>
      </c>
    </row>
    <row r="593" spans="1:16" x14ac:dyDescent="0.3">
      <c r="A593" s="17">
        <v>874</v>
      </c>
      <c r="B593" t="s">
        <v>73</v>
      </c>
      <c r="C593">
        <v>68</v>
      </c>
      <c r="D593" s="17">
        <v>1</v>
      </c>
      <c r="E593" t="str">
        <f>TEXT(orders[[#This Row],[Order_Date]],"mmmm")</f>
        <v>February</v>
      </c>
      <c r="F593" s="2">
        <v>44968</v>
      </c>
      <c r="G593" s="3">
        <v>0.52951388888888884</v>
      </c>
      <c r="H593" s="2">
        <v>44978</v>
      </c>
      <c r="I593" s="3">
        <v>0.7331481481481481</v>
      </c>
      <c r="J593" t="s">
        <v>2007</v>
      </c>
      <c r="K593" t="s">
        <v>631</v>
      </c>
      <c r="L593" s="17">
        <v>10</v>
      </c>
      <c r="M593">
        <v>17</v>
      </c>
      <c r="N593">
        <f>orders[[#This Row],[products.Price (INR)]]*orders[[#This Row],[Quantity]]</f>
        <v>597</v>
      </c>
      <c r="O593">
        <v>597</v>
      </c>
      <c r="P593" t="str">
        <f>TEXT(orders[[#This Row],[Order_Date]], "dddd")</f>
        <v>Saturday</v>
      </c>
    </row>
    <row r="594" spans="1:16" x14ac:dyDescent="0.3">
      <c r="A594" s="17">
        <v>875</v>
      </c>
      <c r="B594" t="s">
        <v>79</v>
      </c>
      <c r="C594">
        <v>13</v>
      </c>
      <c r="D594" s="17">
        <v>1</v>
      </c>
      <c r="E594" t="str">
        <f>TEXT(orders[[#This Row],[Order_Date]],"mmmm")</f>
        <v>March</v>
      </c>
      <c r="F594" s="2">
        <v>44990</v>
      </c>
      <c r="G594" s="3">
        <v>0.89063657407407404</v>
      </c>
      <c r="H594" s="2">
        <v>44999</v>
      </c>
      <c r="I594" s="3">
        <v>0.83178240740740739</v>
      </c>
      <c r="J594" t="s">
        <v>520</v>
      </c>
      <c r="K594" t="s">
        <v>635</v>
      </c>
      <c r="L594" s="17">
        <v>9</v>
      </c>
      <c r="M594">
        <v>19</v>
      </c>
      <c r="N594">
        <f>orders[[#This Row],[products.Price (INR)]]*orders[[#This Row],[Quantity]]</f>
        <v>1141</v>
      </c>
      <c r="O594">
        <v>1141</v>
      </c>
      <c r="P594" t="str">
        <f>TEXT(orders[[#This Row],[Order_Date]], "dddd")</f>
        <v>Sunday</v>
      </c>
    </row>
    <row r="595" spans="1:16" x14ac:dyDescent="0.3">
      <c r="A595" s="17">
        <v>895</v>
      </c>
      <c r="B595" t="s">
        <v>401</v>
      </c>
      <c r="C595">
        <v>45</v>
      </c>
      <c r="D595" s="17">
        <v>1</v>
      </c>
      <c r="E595" t="str">
        <f>TEXT(orders[[#This Row],[Order_Date]],"mmmm")</f>
        <v>March</v>
      </c>
      <c r="F595" s="2">
        <v>45013</v>
      </c>
      <c r="G595" s="3">
        <v>0.78189814814814818</v>
      </c>
      <c r="H595" s="2">
        <v>45022</v>
      </c>
      <c r="I595" s="3">
        <v>0.12060185185185185</v>
      </c>
      <c r="J595" t="s">
        <v>194</v>
      </c>
      <c r="K595" t="s">
        <v>628</v>
      </c>
      <c r="L595" s="17">
        <v>9</v>
      </c>
      <c r="M595">
        <v>2</v>
      </c>
      <c r="N595">
        <f>orders[[#This Row],[products.Price (INR)]]*orders[[#This Row],[Quantity]]</f>
        <v>722</v>
      </c>
      <c r="O595">
        <v>722</v>
      </c>
      <c r="P595" t="str">
        <f>TEXT(orders[[#This Row],[Order_Date]], "dddd")</f>
        <v>Tuesday</v>
      </c>
    </row>
    <row r="596" spans="1:16" x14ac:dyDescent="0.3">
      <c r="A596" s="17">
        <v>896</v>
      </c>
      <c r="B596" t="s">
        <v>328</v>
      </c>
      <c r="C596">
        <v>46</v>
      </c>
      <c r="D596" s="17">
        <v>1</v>
      </c>
      <c r="E596" t="str">
        <f>TEXT(orders[[#This Row],[Order_Date]],"mmmm")</f>
        <v>April</v>
      </c>
      <c r="F596" s="2">
        <v>45021</v>
      </c>
      <c r="G596" s="3">
        <v>0.17633101851851851</v>
      </c>
      <c r="H596" s="2">
        <v>45026</v>
      </c>
      <c r="I596" s="3">
        <v>0.53489583333333335</v>
      </c>
      <c r="J596" t="s">
        <v>672</v>
      </c>
      <c r="K596" t="s">
        <v>621</v>
      </c>
      <c r="L596" s="17">
        <v>5</v>
      </c>
      <c r="M596">
        <v>12</v>
      </c>
      <c r="N596">
        <f>orders[[#This Row],[products.Price (INR)]]*orders[[#This Row],[Quantity]]</f>
        <v>758</v>
      </c>
      <c r="O596">
        <v>758</v>
      </c>
      <c r="P596" t="str">
        <f>TEXT(orders[[#This Row],[Order_Date]], "dddd")</f>
        <v>Wednesday</v>
      </c>
    </row>
    <row r="597" spans="1:16" x14ac:dyDescent="0.3">
      <c r="A597" s="17">
        <v>898</v>
      </c>
      <c r="B597" t="s">
        <v>120</v>
      </c>
      <c r="C597">
        <v>52</v>
      </c>
      <c r="D597" s="17">
        <v>1</v>
      </c>
      <c r="E597" t="str">
        <f>TEXT(orders[[#This Row],[Order_Date]],"mmmm")</f>
        <v>February</v>
      </c>
      <c r="F597" s="2">
        <v>44966</v>
      </c>
      <c r="G597" s="3">
        <v>0.26310185185185186</v>
      </c>
      <c r="H597" s="2">
        <v>44970</v>
      </c>
      <c r="I597" s="3">
        <v>0.96784722222222219</v>
      </c>
      <c r="J597" t="s">
        <v>2016</v>
      </c>
      <c r="K597" t="s">
        <v>631</v>
      </c>
      <c r="L597" s="17">
        <v>4</v>
      </c>
      <c r="M597">
        <v>23</v>
      </c>
      <c r="N597">
        <f>orders[[#This Row],[products.Price (INR)]]*orders[[#This Row],[Quantity]]</f>
        <v>236</v>
      </c>
      <c r="O597">
        <v>236</v>
      </c>
      <c r="P597" t="str">
        <f>TEXT(orders[[#This Row],[Order_Date]], "dddd")</f>
        <v>Thursday</v>
      </c>
    </row>
    <row r="598" spans="1:16" x14ac:dyDescent="0.3">
      <c r="A598" s="17">
        <v>899</v>
      </c>
      <c r="B598" t="s">
        <v>79</v>
      </c>
      <c r="C598">
        <v>63</v>
      </c>
      <c r="D598" s="17">
        <v>1</v>
      </c>
      <c r="E598" t="str">
        <f>TEXT(orders[[#This Row],[Order_Date]],"mmmm")</f>
        <v>December</v>
      </c>
      <c r="F598" s="2">
        <v>45277</v>
      </c>
      <c r="G598" s="3">
        <v>0.89577546296296295</v>
      </c>
      <c r="H598" s="2">
        <v>45284</v>
      </c>
      <c r="I598" s="3">
        <v>1.1585648148148149E-2</v>
      </c>
      <c r="J598" t="s">
        <v>1185</v>
      </c>
      <c r="K598" t="s">
        <v>676</v>
      </c>
      <c r="L598" s="17">
        <v>7</v>
      </c>
      <c r="M598">
        <v>0</v>
      </c>
      <c r="N598">
        <f>orders[[#This Row],[products.Price (INR)]]*orders[[#This Row],[Quantity]]</f>
        <v>1348</v>
      </c>
      <c r="O598">
        <v>1348</v>
      </c>
      <c r="P598" t="str">
        <f>TEXT(orders[[#This Row],[Order_Date]], "dddd")</f>
        <v>Sunday</v>
      </c>
    </row>
    <row r="599" spans="1:16" x14ac:dyDescent="0.3">
      <c r="A599" s="17">
        <v>905</v>
      </c>
      <c r="B599" t="s">
        <v>482</v>
      </c>
      <c r="C599">
        <v>58</v>
      </c>
      <c r="D599" s="17">
        <v>1</v>
      </c>
      <c r="E599" t="str">
        <f>TEXT(orders[[#This Row],[Order_Date]],"mmmm")</f>
        <v>February</v>
      </c>
      <c r="F599" s="2">
        <v>44967</v>
      </c>
      <c r="G599" s="3">
        <v>0.81359953703703702</v>
      </c>
      <c r="H599" s="2">
        <v>44973</v>
      </c>
      <c r="I599" s="3">
        <v>0.35571759259259261</v>
      </c>
      <c r="J599" t="s">
        <v>1243</v>
      </c>
      <c r="K599" t="s">
        <v>631</v>
      </c>
      <c r="L599" s="17">
        <v>6</v>
      </c>
      <c r="M599">
        <v>8</v>
      </c>
      <c r="N599">
        <f>orders[[#This Row],[products.Price (INR)]]*orders[[#This Row],[Quantity]]</f>
        <v>1492</v>
      </c>
      <c r="O599">
        <v>1492</v>
      </c>
      <c r="P599" t="str">
        <f>TEXT(orders[[#This Row],[Order_Date]], "dddd")</f>
        <v>Friday</v>
      </c>
    </row>
    <row r="600" spans="1:16" x14ac:dyDescent="0.3">
      <c r="A600" s="17">
        <v>909</v>
      </c>
      <c r="B600" t="s">
        <v>506</v>
      </c>
      <c r="C600">
        <v>42</v>
      </c>
      <c r="D600" s="17">
        <v>1</v>
      </c>
      <c r="E600" t="str">
        <f>TEXT(orders[[#This Row],[Order_Date]],"mmmm")</f>
        <v>November</v>
      </c>
      <c r="F600" s="2">
        <v>45234</v>
      </c>
      <c r="G600" s="3">
        <v>0.32211805555555556</v>
      </c>
      <c r="H600" s="2">
        <v>45238</v>
      </c>
      <c r="I600" s="3">
        <v>0.93431712962962965</v>
      </c>
      <c r="J600" t="s">
        <v>437</v>
      </c>
      <c r="K600" t="s">
        <v>676</v>
      </c>
      <c r="L600" s="17">
        <v>4</v>
      </c>
      <c r="M600">
        <v>22</v>
      </c>
      <c r="N600">
        <f>orders[[#This Row],[products.Price (INR)]]*orders[[#This Row],[Quantity]]</f>
        <v>1744</v>
      </c>
      <c r="O600">
        <v>1744</v>
      </c>
      <c r="P600" t="str">
        <f>TEXT(orders[[#This Row],[Order_Date]], "dddd")</f>
        <v>Saturday</v>
      </c>
    </row>
    <row r="601" spans="1:16" x14ac:dyDescent="0.3">
      <c r="A601" s="17">
        <v>915</v>
      </c>
      <c r="B601" t="s">
        <v>96</v>
      </c>
      <c r="C601">
        <v>35</v>
      </c>
      <c r="D601" s="17">
        <v>1</v>
      </c>
      <c r="E601" t="str">
        <f>TEXT(orders[[#This Row],[Order_Date]],"mmmm")</f>
        <v>March</v>
      </c>
      <c r="F601" s="2">
        <v>44991</v>
      </c>
      <c r="G601" s="3">
        <v>0.8837962962962963</v>
      </c>
      <c r="H601" s="2">
        <v>44999</v>
      </c>
      <c r="I601" s="3">
        <v>0.23098379629629628</v>
      </c>
      <c r="J601" t="s">
        <v>917</v>
      </c>
      <c r="K601" t="s">
        <v>635</v>
      </c>
      <c r="L601" s="17">
        <v>8</v>
      </c>
      <c r="M601">
        <v>5</v>
      </c>
      <c r="N601">
        <f>orders[[#This Row],[products.Price (INR)]]*orders[[#This Row],[Quantity]]</f>
        <v>1865</v>
      </c>
      <c r="O601">
        <v>1865</v>
      </c>
      <c r="P601" t="str">
        <f>TEXT(orders[[#This Row],[Order_Date]], "dddd")</f>
        <v>Monday</v>
      </c>
    </row>
    <row r="602" spans="1:16" x14ac:dyDescent="0.3">
      <c r="A602" s="17">
        <v>920</v>
      </c>
      <c r="B602" t="s">
        <v>168</v>
      </c>
      <c r="C602">
        <v>45</v>
      </c>
      <c r="D602" s="17">
        <v>1</v>
      </c>
      <c r="E602" t="str">
        <f>TEXT(orders[[#This Row],[Order_Date]],"mmmm")</f>
        <v>June</v>
      </c>
      <c r="F602" s="2">
        <v>45106</v>
      </c>
      <c r="G602" s="3">
        <v>0.84936342592592595</v>
      </c>
      <c r="H602" s="2">
        <v>45115</v>
      </c>
      <c r="I602" s="3">
        <v>0.98723379629629626</v>
      </c>
      <c r="J602" t="s">
        <v>1248</v>
      </c>
      <c r="K602" t="s">
        <v>628</v>
      </c>
      <c r="L602" s="17">
        <v>9</v>
      </c>
      <c r="M602">
        <v>23</v>
      </c>
      <c r="N602">
        <f>orders[[#This Row],[products.Price (INR)]]*orders[[#This Row],[Quantity]]</f>
        <v>722</v>
      </c>
      <c r="O602">
        <v>722</v>
      </c>
      <c r="P602" t="str">
        <f>TEXT(orders[[#This Row],[Order_Date]], "dddd")</f>
        <v>Thursday</v>
      </c>
    </row>
    <row r="603" spans="1:16" x14ac:dyDescent="0.3">
      <c r="A603" s="17">
        <v>922</v>
      </c>
      <c r="B603" t="s">
        <v>67</v>
      </c>
      <c r="C603">
        <v>23</v>
      </c>
      <c r="D603" s="17">
        <v>1</v>
      </c>
      <c r="E603" t="str">
        <f>TEXT(orders[[#This Row],[Order_Date]],"mmmm")</f>
        <v>December</v>
      </c>
      <c r="F603" s="2">
        <v>45274</v>
      </c>
      <c r="G603" s="3">
        <v>0.38638888888888889</v>
      </c>
      <c r="H603" s="2">
        <v>45278</v>
      </c>
      <c r="I603" s="3">
        <v>0.33584490740740741</v>
      </c>
      <c r="J603" t="s">
        <v>1406</v>
      </c>
      <c r="K603" t="s">
        <v>621</v>
      </c>
      <c r="L603" s="17">
        <v>4</v>
      </c>
      <c r="M603">
        <v>8</v>
      </c>
      <c r="N603">
        <f>orders[[#This Row],[products.Price (INR)]]*orders[[#This Row],[Quantity]]</f>
        <v>1098</v>
      </c>
      <c r="O603">
        <v>1098</v>
      </c>
      <c r="P603" t="str">
        <f>TEXT(orders[[#This Row],[Order_Date]], "dddd")</f>
        <v>Thursday</v>
      </c>
    </row>
    <row r="604" spans="1:16" x14ac:dyDescent="0.3">
      <c r="A604" s="17">
        <v>924</v>
      </c>
      <c r="B604" t="s">
        <v>90</v>
      </c>
      <c r="C604">
        <v>17</v>
      </c>
      <c r="D604" s="17">
        <v>1</v>
      </c>
      <c r="E604" t="str">
        <f>TEXT(orders[[#This Row],[Order_Date]],"mmmm")</f>
        <v>March</v>
      </c>
      <c r="F604" s="2">
        <v>45010</v>
      </c>
      <c r="G604" s="3">
        <v>0.40774305555555557</v>
      </c>
      <c r="H604" s="2">
        <v>45020</v>
      </c>
      <c r="I604" s="3">
        <v>0.95561342592592591</v>
      </c>
      <c r="J604" t="s">
        <v>1178</v>
      </c>
      <c r="K604" t="s">
        <v>621</v>
      </c>
      <c r="L604" s="17">
        <v>10</v>
      </c>
      <c r="M604">
        <v>22</v>
      </c>
      <c r="N604">
        <f>orders[[#This Row],[products.Price (INR)]]*orders[[#This Row],[Quantity]]</f>
        <v>1899</v>
      </c>
      <c r="O604">
        <v>1899</v>
      </c>
      <c r="P604" t="str">
        <f>TEXT(orders[[#This Row],[Order_Date]], "dddd")</f>
        <v>Saturday</v>
      </c>
    </row>
    <row r="605" spans="1:16" x14ac:dyDescent="0.3">
      <c r="A605" s="17">
        <v>925</v>
      </c>
      <c r="B605" t="s">
        <v>85</v>
      </c>
      <c r="C605">
        <v>31</v>
      </c>
      <c r="D605" s="17">
        <v>1</v>
      </c>
      <c r="E605" t="str">
        <f>TEXT(orders[[#This Row],[Order_Date]],"mmmm")</f>
        <v>January</v>
      </c>
      <c r="F605" s="2">
        <v>44934</v>
      </c>
      <c r="G605" s="3">
        <v>3.878472222222222E-2</v>
      </c>
      <c r="H605" s="2">
        <v>44938</v>
      </c>
      <c r="I605" s="3">
        <v>0.27716435185185184</v>
      </c>
      <c r="J605" t="s">
        <v>254</v>
      </c>
      <c r="K605" t="s">
        <v>676</v>
      </c>
      <c r="L605" s="17">
        <v>4</v>
      </c>
      <c r="M605">
        <v>6</v>
      </c>
      <c r="N605">
        <f>orders[[#This Row],[products.Price (INR)]]*orders[[#This Row],[Quantity]]</f>
        <v>1804</v>
      </c>
      <c r="O605">
        <v>1804</v>
      </c>
      <c r="P605" t="str">
        <f>TEXT(orders[[#This Row],[Order_Date]], "dddd")</f>
        <v>Sunday</v>
      </c>
    </row>
    <row r="606" spans="1:16" x14ac:dyDescent="0.3">
      <c r="A606" s="17">
        <v>929</v>
      </c>
      <c r="B606" t="s">
        <v>512</v>
      </c>
      <c r="C606">
        <v>23</v>
      </c>
      <c r="D606" s="17">
        <v>1</v>
      </c>
      <c r="E606" t="str">
        <f>TEXT(orders[[#This Row],[Order_Date]],"mmmm")</f>
        <v>March</v>
      </c>
      <c r="F606" s="2">
        <v>45004</v>
      </c>
      <c r="G606" s="3">
        <v>0.29226851851851854</v>
      </c>
      <c r="H606" s="2">
        <v>45011</v>
      </c>
      <c r="I606" s="3">
        <v>0.54342592592592598</v>
      </c>
      <c r="J606" t="s">
        <v>158</v>
      </c>
      <c r="K606" t="s">
        <v>621</v>
      </c>
      <c r="L606" s="17">
        <v>7</v>
      </c>
      <c r="M606">
        <v>13</v>
      </c>
      <c r="N606">
        <f>orders[[#This Row],[products.Price (INR)]]*orders[[#This Row],[Quantity]]</f>
        <v>1098</v>
      </c>
      <c r="O606">
        <v>1098</v>
      </c>
      <c r="P606" t="str">
        <f>TEXT(orders[[#This Row],[Order_Date]], "dddd")</f>
        <v>Sunday</v>
      </c>
    </row>
    <row r="607" spans="1:16" x14ac:dyDescent="0.3">
      <c r="A607" s="17">
        <v>931</v>
      </c>
      <c r="B607" t="s">
        <v>328</v>
      </c>
      <c r="C607">
        <v>14</v>
      </c>
      <c r="D607" s="17">
        <v>1</v>
      </c>
      <c r="E607" t="str">
        <f>TEXT(orders[[#This Row],[Order_Date]],"mmmm")</f>
        <v>April</v>
      </c>
      <c r="F607" s="2">
        <v>45033</v>
      </c>
      <c r="G607" s="3">
        <v>0.82513888888888887</v>
      </c>
      <c r="H607" s="2">
        <v>45035</v>
      </c>
      <c r="I607" s="3">
        <v>0.43443287037037037</v>
      </c>
      <c r="J607" t="s">
        <v>1406</v>
      </c>
      <c r="K607" t="s">
        <v>628</v>
      </c>
      <c r="L607" s="17">
        <v>2</v>
      </c>
      <c r="M607">
        <v>10</v>
      </c>
      <c r="N607">
        <f>orders[[#This Row],[products.Price (INR)]]*orders[[#This Row],[Quantity]]</f>
        <v>1915</v>
      </c>
      <c r="O607">
        <v>1915</v>
      </c>
      <c r="P607" t="str">
        <f>TEXT(orders[[#This Row],[Order_Date]], "dddd")</f>
        <v>Monday</v>
      </c>
    </row>
    <row r="608" spans="1:16" x14ac:dyDescent="0.3">
      <c r="A608" s="17">
        <v>942</v>
      </c>
      <c r="B608" t="s">
        <v>156</v>
      </c>
      <c r="C608">
        <v>51</v>
      </c>
      <c r="D608" s="17">
        <v>1</v>
      </c>
      <c r="E608" t="str">
        <f>TEXT(orders[[#This Row],[Order_Date]],"mmmm")</f>
        <v>December</v>
      </c>
      <c r="F608" s="2">
        <v>45283</v>
      </c>
      <c r="G608" s="3">
        <v>0.20813657407407407</v>
      </c>
      <c r="H608" s="2">
        <v>45286</v>
      </c>
      <c r="I608" s="3">
        <v>0.66414351851851849</v>
      </c>
      <c r="J608" t="s">
        <v>206</v>
      </c>
      <c r="K608" t="s">
        <v>676</v>
      </c>
      <c r="L608" s="17">
        <v>3</v>
      </c>
      <c r="M608">
        <v>15</v>
      </c>
      <c r="N608">
        <f>orders[[#This Row],[products.Price (INR)]]*orders[[#This Row],[Quantity]]</f>
        <v>1084</v>
      </c>
      <c r="O608">
        <v>1084</v>
      </c>
      <c r="P608" t="str">
        <f>TEXT(orders[[#This Row],[Order_Date]], "dddd")</f>
        <v>Saturday</v>
      </c>
    </row>
    <row r="609" spans="1:16" x14ac:dyDescent="0.3">
      <c r="A609" s="17">
        <v>951</v>
      </c>
      <c r="B609" t="s">
        <v>156</v>
      </c>
      <c r="C609">
        <v>20</v>
      </c>
      <c r="D609" s="17">
        <v>1</v>
      </c>
      <c r="E609" t="str">
        <f>TEXT(orders[[#This Row],[Order_Date]],"mmmm")</f>
        <v>November</v>
      </c>
      <c r="F609" s="2">
        <v>45253</v>
      </c>
      <c r="G609" s="3">
        <v>0.64871527777777782</v>
      </c>
      <c r="H609" s="2">
        <v>45255</v>
      </c>
      <c r="I609" s="3">
        <v>0.7941435185185185</v>
      </c>
      <c r="J609" t="s">
        <v>2041</v>
      </c>
      <c r="K609" t="s">
        <v>621</v>
      </c>
      <c r="L609" s="17">
        <v>2</v>
      </c>
      <c r="M609">
        <v>19</v>
      </c>
      <c r="N609">
        <f>orders[[#This Row],[products.Price (INR)]]*orders[[#This Row],[Quantity]]</f>
        <v>697</v>
      </c>
      <c r="O609">
        <v>697</v>
      </c>
      <c r="P609" t="str">
        <f>TEXT(orders[[#This Row],[Order_Date]], "dddd")</f>
        <v>Thursday</v>
      </c>
    </row>
    <row r="610" spans="1:16" x14ac:dyDescent="0.3">
      <c r="A610" s="17">
        <v>953</v>
      </c>
      <c r="B610" t="s">
        <v>459</v>
      </c>
      <c r="C610">
        <v>40</v>
      </c>
      <c r="D610" s="17">
        <v>1</v>
      </c>
      <c r="E610" t="str">
        <f>TEXT(orders[[#This Row],[Order_Date]],"mmmm")</f>
        <v>September</v>
      </c>
      <c r="F610" s="2">
        <v>45172</v>
      </c>
      <c r="G610" s="3">
        <v>1.8067129629629631E-2</v>
      </c>
      <c r="H610" s="2">
        <v>45173</v>
      </c>
      <c r="I610" s="3">
        <v>0.31516203703703705</v>
      </c>
      <c r="J610" t="s">
        <v>1864</v>
      </c>
      <c r="K610" t="s">
        <v>621</v>
      </c>
      <c r="L610" s="17">
        <v>1</v>
      </c>
      <c r="M610">
        <v>7</v>
      </c>
      <c r="N610">
        <f>orders[[#This Row],[products.Price (INR)]]*orders[[#This Row],[Quantity]]</f>
        <v>1923</v>
      </c>
      <c r="O610">
        <v>1923</v>
      </c>
      <c r="P610" t="str">
        <f>TEXT(orders[[#This Row],[Order_Date]], "dddd")</f>
        <v>Sunday</v>
      </c>
    </row>
    <row r="611" spans="1:16" x14ac:dyDescent="0.3">
      <c r="A611" s="17">
        <v>957</v>
      </c>
      <c r="B611" t="s">
        <v>240</v>
      </c>
      <c r="C611">
        <v>23</v>
      </c>
      <c r="D611" s="17">
        <v>1</v>
      </c>
      <c r="E611" t="str">
        <f>TEXT(orders[[#This Row],[Order_Date]],"mmmm")</f>
        <v>December</v>
      </c>
      <c r="F611" s="2">
        <v>45275</v>
      </c>
      <c r="G611" s="3">
        <v>8.099537037037037E-2</v>
      </c>
      <c r="H611" s="2">
        <v>45277</v>
      </c>
      <c r="I611" s="3">
        <v>0.88049768518518523</v>
      </c>
      <c r="J611" t="s">
        <v>75</v>
      </c>
      <c r="K611" t="s">
        <v>621</v>
      </c>
      <c r="L611" s="17">
        <v>2</v>
      </c>
      <c r="M611">
        <v>21</v>
      </c>
      <c r="N611">
        <f>orders[[#This Row],[products.Price (INR)]]*orders[[#This Row],[Quantity]]</f>
        <v>1098</v>
      </c>
      <c r="O611">
        <v>1098</v>
      </c>
      <c r="P611" t="str">
        <f>TEXT(orders[[#This Row],[Order_Date]], "dddd")</f>
        <v>Friday</v>
      </c>
    </row>
    <row r="612" spans="1:16" x14ac:dyDescent="0.3">
      <c r="A612" s="17">
        <v>959</v>
      </c>
      <c r="B612" t="s">
        <v>588</v>
      </c>
      <c r="C612">
        <v>40</v>
      </c>
      <c r="D612" s="17">
        <v>1</v>
      </c>
      <c r="E612" t="str">
        <f>TEXT(orders[[#This Row],[Order_Date]],"mmmm")</f>
        <v>December</v>
      </c>
      <c r="F612" s="2">
        <v>45281</v>
      </c>
      <c r="G612" s="3">
        <v>7.9699074074074075E-2</v>
      </c>
      <c r="H612" s="2">
        <v>45286</v>
      </c>
      <c r="I612" s="3">
        <v>0.87899305555555551</v>
      </c>
      <c r="J612" t="s">
        <v>804</v>
      </c>
      <c r="K612" t="s">
        <v>621</v>
      </c>
      <c r="L612" s="17">
        <v>5</v>
      </c>
      <c r="M612">
        <v>21</v>
      </c>
      <c r="N612">
        <f>orders[[#This Row],[products.Price (INR)]]*orders[[#This Row],[Quantity]]</f>
        <v>1923</v>
      </c>
      <c r="O612">
        <v>1923</v>
      </c>
      <c r="P612" t="str">
        <f>TEXT(orders[[#This Row],[Order_Date]], "dddd")</f>
        <v>Thursday</v>
      </c>
    </row>
    <row r="613" spans="1:16" x14ac:dyDescent="0.3">
      <c r="A613" s="17">
        <v>963</v>
      </c>
      <c r="B613" t="s">
        <v>162</v>
      </c>
      <c r="C613">
        <v>29</v>
      </c>
      <c r="D613" s="17">
        <v>1</v>
      </c>
      <c r="E613" t="str">
        <f>TEXT(orders[[#This Row],[Order_Date]],"mmmm")</f>
        <v>March</v>
      </c>
      <c r="F613" s="2">
        <v>44988</v>
      </c>
      <c r="G613" s="3">
        <v>0.36410879629629628</v>
      </c>
      <c r="H613" s="2">
        <v>44991</v>
      </c>
      <c r="I613" s="3">
        <v>0.44219907407407405</v>
      </c>
      <c r="J613" t="s">
        <v>601</v>
      </c>
      <c r="K613" t="s">
        <v>635</v>
      </c>
      <c r="L613" s="17">
        <v>3</v>
      </c>
      <c r="M613">
        <v>10</v>
      </c>
      <c r="N613">
        <f>orders[[#This Row],[products.Price (INR)]]*orders[[#This Row],[Quantity]]</f>
        <v>1252</v>
      </c>
      <c r="O613">
        <v>1252</v>
      </c>
      <c r="P613" t="str">
        <f>TEXT(orders[[#This Row],[Order_Date]], "dddd")</f>
        <v>Friday</v>
      </c>
    </row>
    <row r="614" spans="1:16" x14ac:dyDescent="0.3">
      <c r="A614" s="17">
        <v>965</v>
      </c>
      <c r="B614" t="s">
        <v>482</v>
      </c>
      <c r="C614">
        <v>62</v>
      </c>
      <c r="D614" s="17">
        <v>1</v>
      </c>
      <c r="E614" t="str">
        <f>TEXT(orders[[#This Row],[Order_Date]],"mmmm")</f>
        <v>March</v>
      </c>
      <c r="F614" s="2">
        <v>44987</v>
      </c>
      <c r="G614" s="3">
        <v>0.13553240740740741</v>
      </c>
      <c r="H614" s="2">
        <v>44991</v>
      </c>
      <c r="I614" s="3">
        <v>0.72247685185185184</v>
      </c>
      <c r="J614" t="s">
        <v>1914</v>
      </c>
      <c r="K614" t="s">
        <v>635</v>
      </c>
      <c r="L614" s="17">
        <v>4</v>
      </c>
      <c r="M614">
        <v>17</v>
      </c>
      <c r="N614">
        <f>orders[[#This Row],[products.Price (INR)]]*orders[[#This Row],[Quantity]]</f>
        <v>1356</v>
      </c>
      <c r="O614">
        <v>1356</v>
      </c>
      <c r="P614" t="str">
        <f>TEXT(orders[[#This Row],[Order_Date]], "dddd")</f>
        <v>Thursday</v>
      </c>
    </row>
    <row r="615" spans="1:16" x14ac:dyDescent="0.3">
      <c r="A615" s="17">
        <v>971</v>
      </c>
      <c r="B615" t="s">
        <v>174</v>
      </c>
      <c r="C615">
        <v>47</v>
      </c>
      <c r="D615" s="17">
        <v>1</v>
      </c>
      <c r="E615" t="str">
        <f>TEXT(orders[[#This Row],[Order_Date]],"mmmm")</f>
        <v>March</v>
      </c>
      <c r="F615" s="2">
        <v>44987</v>
      </c>
      <c r="G615" s="3">
        <v>0.16820601851851852</v>
      </c>
      <c r="H615" s="2">
        <v>44995</v>
      </c>
      <c r="I615" s="3">
        <v>0.80388888888888888</v>
      </c>
      <c r="J615" t="s">
        <v>449</v>
      </c>
      <c r="K615" t="s">
        <v>635</v>
      </c>
      <c r="L615" s="17">
        <v>8</v>
      </c>
      <c r="M615">
        <v>19</v>
      </c>
      <c r="N615">
        <f>orders[[#This Row],[products.Price (INR)]]*orders[[#This Row],[Quantity]]</f>
        <v>1638</v>
      </c>
      <c r="O615">
        <v>1638</v>
      </c>
      <c r="P615" t="str">
        <f>TEXT(orders[[#This Row],[Order_Date]], "dddd")</f>
        <v>Thursday</v>
      </c>
    </row>
    <row r="616" spans="1:16" x14ac:dyDescent="0.3">
      <c r="A616" s="17">
        <v>983</v>
      </c>
      <c r="B616" t="s">
        <v>564</v>
      </c>
      <c r="C616">
        <v>70</v>
      </c>
      <c r="D616" s="17">
        <v>1</v>
      </c>
      <c r="E616" t="str">
        <f>TEXT(orders[[#This Row],[Order_Date]],"mmmm")</f>
        <v>March</v>
      </c>
      <c r="F616" s="2">
        <v>45010</v>
      </c>
      <c r="G616" s="3">
        <v>0.40259259259259261</v>
      </c>
      <c r="H616" s="2">
        <v>45017</v>
      </c>
      <c r="I616" s="3">
        <v>0.27688657407407408</v>
      </c>
      <c r="J616" t="s">
        <v>1456</v>
      </c>
      <c r="K616" t="s">
        <v>628</v>
      </c>
      <c r="L616" s="17">
        <v>7</v>
      </c>
      <c r="M616">
        <v>6</v>
      </c>
      <c r="N616">
        <f>orders[[#This Row],[products.Price (INR)]]*orders[[#This Row],[Quantity]]</f>
        <v>866</v>
      </c>
      <c r="O616">
        <v>866</v>
      </c>
      <c r="P616" t="str">
        <f>TEXT(orders[[#This Row],[Order_Date]], "dddd")</f>
        <v>Saturday</v>
      </c>
    </row>
    <row r="617" spans="1:16" x14ac:dyDescent="0.3">
      <c r="A617" s="17">
        <v>984</v>
      </c>
      <c r="B617" t="s">
        <v>355</v>
      </c>
      <c r="C617">
        <v>65</v>
      </c>
      <c r="D617" s="17">
        <v>1</v>
      </c>
      <c r="E617" t="str">
        <f>TEXT(orders[[#This Row],[Order_Date]],"mmmm")</f>
        <v>August</v>
      </c>
      <c r="F617" s="2">
        <v>45141</v>
      </c>
      <c r="G617" s="3">
        <v>0.93821759259259263</v>
      </c>
      <c r="H617" s="2">
        <v>45145</v>
      </c>
      <c r="I617" s="3">
        <v>0.69387731481481485</v>
      </c>
      <c r="J617" t="s">
        <v>1626</v>
      </c>
      <c r="K617" t="s">
        <v>676</v>
      </c>
      <c r="L617" s="17">
        <v>4</v>
      </c>
      <c r="M617">
        <v>16</v>
      </c>
      <c r="N617">
        <f>orders[[#This Row],[products.Price (INR)]]*orders[[#This Row],[Quantity]]</f>
        <v>1895</v>
      </c>
      <c r="O617">
        <v>1895</v>
      </c>
      <c r="P617" t="str">
        <f>TEXT(orders[[#This Row],[Order_Date]], "dddd")</f>
        <v>Thursday</v>
      </c>
    </row>
    <row r="618" spans="1:16" x14ac:dyDescent="0.3">
      <c r="A618" s="17">
        <v>998</v>
      </c>
      <c r="B618" t="s">
        <v>287</v>
      </c>
      <c r="C618">
        <v>44</v>
      </c>
      <c r="D618" s="17">
        <v>1</v>
      </c>
      <c r="E618" t="str">
        <f>TEXT(orders[[#This Row],[Order_Date]],"mmmm")</f>
        <v>November</v>
      </c>
      <c r="F618" s="2">
        <v>45236</v>
      </c>
      <c r="G618" s="3">
        <v>0.67859953703703701</v>
      </c>
      <c r="H618" s="2">
        <v>45244</v>
      </c>
      <c r="I618" s="3">
        <v>0.18987268518518519</v>
      </c>
      <c r="J618" t="s">
        <v>1626</v>
      </c>
      <c r="K618" t="s">
        <v>710</v>
      </c>
      <c r="L618" s="17">
        <v>8</v>
      </c>
      <c r="M618">
        <v>4</v>
      </c>
      <c r="N618">
        <f>orders[[#This Row],[products.Price (INR)]]*orders[[#This Row],[Quantity]]</f>
        <v>794</v>
      </c>
      <c r="O618">
        <v>794</v>
      </c>
      <c r="P618" t="str">
        <f>TEXT(orders[[#This Row],[Order_Date]], "dddd")</f>
        <v>Monday</v>
      </c>
    </row>
    <row r="619" spans="1:16" x14ac:dyDescent="0.3">
      <c r="A619" s="17">
        <v>2</v>
      </c>
      <c r="B619" t="s">
        <v>126</v>
      </c>
      <c r="C619">
        <v>41</v>
      </c>
      <c r="D619" s="17">
        <v>2</v>
      </c>
      <c r="E619" t="str">
        <f>TEXT(orders[[#This Row],[Order_Date]],"mmmm")</f>
        <v>November</v>
      </c>
      <c r="F619" s="2">
        <v>45237</v>
      </c>
      <c r="G619" s="3">
        <v>0.979375</v>
      </c>
      <c r="H619" s="2">
        <v>45243</v>
      </c>
      <c r="I619" s="3">
        <v>0.30297453703703703</v>
      </c>
      <c r="J619" t="s">
        <v>644</v>
      </c>
      <c r="K619" t="s">
        <v>710</v>
      </c>
      <c r="L619" s="17">
        <v>6</v>
      </c>
      <c r="M619">
        <v>7</v>
      </c>
      <c r="N619">
        <f>orders[[#This Row],[products.Price (INR)]]*orders[[#This Row],[Quantity]]</f>
        <v>3954</v>
      </c>
      <c r="O619">
        <v>1977</v>
      </c>
      <c r="P619" t="str">
        <f>TEXT(orders[[#This Row],[Order_Date]], "dddd")</f>
        <v>Tuesday</v>
      </c>
    </row>
    <row r="620" spans="1:16" x14ac:dyDescent="0.3">
      <c r="A620" s="17">
        <v>5</v>
      </c>
      <c r="B620" t="s">
        <v>470</v>
      </c>
      <c r="C620">
        <v>58</v>
      </c>
      <c r="D620" s="17">
        <v>2</v>
      </c>
      <c r="E620" t="str">
        <f>TEXT(orders[[#This Row],[Order_Date]],"mmmm")</f>
        <v>February</v>
      </c>
      <c r="F620" s="2">
        <v>44968</v>
      </c>
      <c r="G620" s="3">
        <v>0.82277777777777783</v>
      </c>
      <c r="H620" s="2">
        <v>44975</v>
      </c>
      <c r="I620" s="3">
        <v>0.46449074074074076</v>
      </c>
      <c r="J620" t="s">
        <v>2062</v>
      </c>
      <c r="K620" t="s">
        <v>631</v>
      </c>
      <c r="L620" s="17">
        <v>7</v>
      </c>
      <c r="M620">
        <v>11</v>
      </c>
      <c r="N620">
        <f>orders[[#This Row],[products.Price (INR)]]*orders[[#This Row],[Quantity]]</f>
        <v>2984</v>
      </c>
      <c r="O620">
        <v>1492</v>
      </c>
      <c r="P620" t="str">
        <f>TEXT(orders[[#This Row],[Order_Date]], "dddd")</f>
        <v>Saturday</v>
      </c>
    </row>
    <row r="621" spans="1:16" x14ac:dyDescent="0.3">
      <c r="A621" s="17">
        <v>60</v>
      </c>
      <c r="B621" t="s">
        <v>150</v>
      </c>
      <c r="C621">
        <v>5</v>
      </c>
      <c r="D621" s="17">
        <v>2</v>
      </c>
      <c r="E621" t="str">
        <f>TEXT(orders[[#This Row],[Order_Date]],"mmmm")</f>
        <v>December</v>
      </c>
      <c r="F621" s="2">
        <v>45273</v>
      </c>
      <c r="G621" s="3">
        <v>0.2824652777777778</v>
      </c>
      <c r="H621" s="2">
        <v>45275</v>
      </c>
      <c r="I621" s="3">
        <v>0.54439814814814813</v>
      </c>
      <c r="J621" t="s">
        <v>705</v>
      </c>
      <c r="K621" t="s">
        <v>676</v>
      </c>
      <c r="L621" s="17">
        <v>2</v>
      </c>
      <c r="M621">
        <v>13</v>
      </c>
      <c r="N621">
        <f>orders[[#This Row],[products.Price (INR)]]*orders[[#This Row],[Quantity]]</f>
        <v>2888</v>
      </c>
      <c r="O621">
        <v>1444</v>
      </c>
      <c r="P621" t="str">
        <f>TEXT(orders[[#This Row],[Order_Date]], "dddd")</f>
        <v>Wednesday</v>
      </c>
    </row>
    <row r="622" spans="1:16" x14ac:dyDescent="0.3">
      <c r="A622" s="17">
        <v>7</v>
      </c>
      <c r="B622" t="s">
        <v>67</v>
      </c>
      <c r="C622">
        <v>45</v>
      </c>
      <c r="D622" s="17">
        <v>2</v>
      </c>
      <c r="E622" t="str">
        <f>TEXT(orders[[#This Row],[Order_Date]],"mmmm")</f>
        <v>May</v>
      </c>
      <c r="F622" s="2">
        <v>45054</v>
      </c>
      <c r="G622" s="3">
        <v>7.3067129629629635E-2</v>
      </c>
      <c r="H622" s="2">
        <v>45059</v>
      </c>
      <c r="I622" s="3">
        <v>0.42172453703703705</v>
      </c>
      <c r="J622" t="s">
        <v>1593</v>
      </c>
      <c r="K622" t="s">
        <v>628</v>
      </c>
      <c r="L622" s="17">
        <v>5</v>
      </c>
      <c r="M622">
        <v>10</v>
      </c>
      <c r="N622">
        <f>orders[[#This Row],[products.Price (INR)]]*orders[[#This Row],[Quantity]]</f>
        <v>1444</v>
      </c>
      <c r="O622">
        <v>722</v>
      </c>
      <c r="P622" t="str">
        <f>TEXT(orders[[#This Row],[Order_Date]], "dddd")</f>
        <v>Monday</v>
      </c>
    </row>
    <row r="623" spans="1:16" x14ac:dyDescent="0.3">
      <c r="A623" s="17">
        <v>39</v>
      </c>
      <c r="B623" t="s">
        <v>334</v>
      </c>
      <c r="C623">
        <v>43</v>
      </c>
      <c r="D623" s="17">
        <v>2</v>
      </c>
      <c r="E623" t="str">
        <f>TEXT(orders[[#This Row],[Order_Date]],"mmmm")</f>
        <v>November</v>
      </c>
      <c r="F623" s="2">
        <v>45232</v>
      </c>
      <c r="G623" s="3">
        <v>0.80969907407407404</v>
      </c>
      <c r="H623" s="2">
        <v>45234</v>
      </c>
      <c r="I623" s="3">
        <v>0.56159722222222219</v>
      </c>
      <c r="J623" t="s">
        <v>224</v>
      </c>
      <c r="K623" t="s">
        <v>710</v>
      </c>
      <c r="L623" s="17">
        <v>2</v>
      </c>
      <c r="M623">
        <v>13</v>
      </c>
      <c r="N623">
        <f>orders[[#This Row],[products.Price (INR)]]*orders[[#This Row],[Quantity]]</f>
        <v>1500</v>
      </c>
      <c r="O623">
        <v>750</v>
      </c>
      <c r="P623" t="str">
        <f>TEXT(orders[[#This Row],[Order_Date]], "dddd")</f>
        <v>Thursday</v>
      </c>
    </row>
    <row r="624" spans="1:16" x14ac:dyDescent="0.3">
      <c r="A624" s="17">
        <v>27</v>
      </c>
      <c r="B624" t="s">
        <v>383</v>
      </c>
      <c r="C624">
        <v>9</v>
      </c>
      <c r="D624" s="17">
        <v>2</v>
      </c>
      <c r="E624" t="str">
        <f>TEXT(orders[[#This Row],[Order_Date]],"mmmm")</f>
        <v>August</v>
      </c>
      <c r="F624" s="2">
        <v>45160</v>
      </c>
      <c r="G624" s="3">
        <v>0.46976851851851853</v>
      </c>
      <c r="H624" s="2">
        <v>45168</v>
      </c>
      <c r="I624" s="3">
        <v>0.33277777777777778</v>
      </c>
      <c r="J624" t="s">
        <v>514</v>
      </c>
      <c r="K624" t="s">
        <v>649</v>
      </c>
      <c r="L624" s="17">
        <v>8</v>
      </c>
      <c r="M624">
        <v>7</v>
      </c>
      <c r="N624">
        <f>orders[[#This Row],[products.Price (INR)]]*orders[[#This Row],[Quantity]]</f>
        <v>3210</v>
      </c>
      <c r="O624">
        <v>1605</v>
      </c>
      <c r="P624" t="str">
        <f>TEXT(orders[[#This Row],[Order_Date]], "dddd")</f>
        <v>Tuesday</v>
      </c>
    </row>
    <row r="625" spans="1:16" x14ac:dyDescent="0.3">
      <c r="A625" s="17">
        <v>67</v>
      </c>
      <c r="B625" t="s">
        <v>293</v>
      </c>
      <c r="C625">
        <v>10</v>
      </c>
      <c r="D625" s="17">
        <v>2</v>
      </c>
      <c r="E625" t="str">
        <f>TEXT(orders[[#This Row],[Order_Date]],"mmmm")</f>
        <v>July</v>
      </c>
      <c r="F625" s="2">
        <v>45113</v>
      </c>
      <c r="G625" s="3">
        <v>0.72802083333333334</v>
      </c>
      <c r="H625" s="2">
        <v>45121</v>
      </c>
      <c r="I625" s="3">
        <v>0.88265046296296301</v>
      </c>
      <c r="J625" t="s">
        <v>1135</v>
      </c>
      <c r="K625" t="s">
        <v>628</v>
      </c>
      <c r="L625" s="17">
        <v>8</v>
      </c>
      <c r="M625">
        <v>21</v>
      </c>
      <c r="N625">
        <f>orders[[#This Row],[products.Price (INR)]]*orders[[#This Row],[Quantity]]</f>
        <v>518</v>
      </c>
      <c r="O625">
        <v>259</v>
      </c>
      <c r="P625" t="str">
        <f>TEXT(orders[[#This Row],[Order_Date]], "dddd")</f>
        <v>Thursday</v>
      </c>
    </row>
    <row r="626" spans="1:16" x14ac:dyDescent="0.3">
      <c r="A626" s="17">
        <v>17</v>
      </c>
      <c r="B626" t="s">
        <v>344</v>
      </c>
      <c r="C626">
        <v>60</v>
      </c>
      <c r="D626" s="17">
        <v>2</v>
      </c>
      <c r="E626" t="str">
        <f>TEXT(orders[[#This Row],[Order_Date]],"mmmm")</f>
        <v>November</v>
      </c>
      <c r="F626" s="2">
        <v>45234</v>
      </c>
      <c r="G626" s="3">
        <v>0.48024305555555558</v>
      </c>
      <c r="H626" s="2">
        <v>45243</v>
      </c>
      <c r="I626" s="3">
        <v>0.77792824074074074</v>
      </c>
      <c r="J626" t="s">
        <v>318</v>
      </c>
      <c r="K626" t="s">
        <v>710</v>
      </c>
      <c r="L626" s="17">
        <v>9</v>
      </c>
      <c r="M626">
        <v>18</v>
      </c>
      <c r="N626">
        <f>orders[[#This Row],[products.Price (INR)]]*orders[[#This Row],[Quantity]]</f>
        <v>1654</v>
      </c>
      <c r="O626">
        <v>827</v>
      </c>
      <c r="P626" t="str">
        <f>TEXT(orders[[#This Row],[Order_Date]], "dddd")</f>
        <v>Saturday</v>
      </c>
    </row>
    <row r="627" spans="1:16" x14ac:dyDescent="0.3">
      <c r="A627" s="17">
        <v>34</v>
      </c>
      <c r="B627" t="s">
        <v>429</v>
      </c>
      <c r="C627">
        <v>17</v>
      </c>
      <c r="D627" s="17">
        <v>2</v>
      </c>
      <c r="E627" t="str">
        <f>TEXT(orders[[#This Row],[Order_Date]],"mmmm")</f>
        <v>October</v>
      </c>
      <c r="F627" s="2">
        <v>45200</v>
      </c>
      <c r="G627" s="3">
        <v>0.95711805555555551</v>
      </c>
      <c r="H627" s="2">
        <v>45204</v>
      </c>
      <c r="I627" s="3">
        <v>0.23386574074074074</v>
      </c>
      <c r="J627" t="s">
        <v>1678</v>
      </c>
      <c r="K627" t="s">
        <v>621</v>
      </c>
      <c r="L627" s="17">
        <v>4</v>
      </c>
      <c r="M627">
        <v>5</v>
      </c>
      <c r="N627">
        <f>orders[[#This Row],[products.Price (INR)]]*orders[[#This Row],[Quantity]]</f>
        <v>3798</v>
      </c>
      <c r="O627">
        <v>1899</v>
      </c>
      <c r="P627" t="str">
        <f>TEXT(orders[[#This Row],[Order_Date]], "dddd")</f>
        <v>Sunday</v>
      </c>
    </row>
    <row r="628" spans="1:16" x14ac:dyDescent="0.3">
      <c r="A628" s="17">
        <v>65</v>
      </c>
      <c r="B628" t="s">
        <v>210</v>
      </c>
      <c r="C628">
        <v>54</v>
      </c>
      <c r="D628" s="17">
        <v>2</v>
      </c>
      <c r="E628" t="str">
        <f>TEXT(orders[[#This Row],[Order_Date]],"mmmm")</f>
        <v>September</v>
      </c>
      <c r="F628" s="2">
        <v>45170</v>
      </c>
      <c r="G628" s="3">
        <v>0.5433796296296296</v>
      </c>
      <c r="H628" s="2">
        <v>45180</v>
      </c>
      <c r="I628" s="3">
        <v>0.27351851851851849</v>
      </c>
      <c r="J628" t="s">
        <v>1078</v>
      </c>
      <c r="K628" t="s">
        <v>621</v>
      </c>
      <c r="L628" s="17">
        <v>10</v>
      </c>
      <c r="M628">
        <v>6</v>
      </c>
      <c r="N628">
        <f>orders[[#This Row],[products.Price (INR)]]*orders[[#This Row],[Quantity]]</f>
        <v>2472</v>
      </c>
      <c r="O628">
        <v>1236</v>
      </c>
      <c r="P628" t="str">
        <f>TEXT(orders[[#This Row],[Order_Date]], "dddd")</f>
        <v>Friday</v>
      </c>
    </row>
    <row r="629" spans="1:16" x14ac:dyDescent="0.3">
      <c r="A629" s="17">
        <v>61</v>
      </c>
      <c r="B629" t="s">
        <v>355</v>
      </c>
      <c r="C629">
        <v>44</v>
      </c>
      <c r="D629" s="17">
        <v>2</v>
      </c>
      <c r="E629" t="str">
        <f>TEXT(orders[[#This Row],[Order_Date]],"mmmm")</f>
        <v>November</v>
      </c>
      <c r="F629" s="2">
        <v>45238</v>
      </c>
      <c r="G629" s="3">
        <v>0.93501157407407409</v>
      </c>
      <c r="H629" s="2">
        <v>45240</v>
      </c>
      <c r="I629" s="3">
        <v>0.33924768518518517</v>
      </c>
      <c r="J629" t="s">
        <v>1028</v>
      </c>
      <c r="K629" t="s">
        <v>710</v>
      </c>
      <c r="L629" s="17">
        <v>2</v>
      </c>
      <c r="M629">
        <v>8</v>
      </c>
      <c r="N629">
        <f>orders[[#This Row],[products.Price (INR)]]*orders[[#This Row],[Quantity]]</f>
        <v>1588</v>
      </c>
      <c r="O629">
        <v>794</v>
      </c>
      <c r="P629" t="str">
        <f>TEXT(orders[[#This Row],[Order_Date]], "dddd")</f>
        <v>Wednesday</v>
      </c>
    </row>
    <row r="630" spans="1:16" x14ac:dyDescent="0.3">
      <c r="A630" s="17">
        <v>75</v>
      </c>
      <c r="B630" t="s">
        <v>67</v>
      </c>
      <c r="C630">
        <v>65</v>
      </c>
      <c r="D630" s="17">
        <v>2</v>
      </c>
      <c r="E630" t="str">
        <f>TEXT(orders[[#This Row],[Order_Date]],"mmmm")</f>
        <v>April</v>
      </c>
      <c r="F630" s="2">
        <v>45022</v>
      </c>
      <c r="G630" s="3">
        <v>0.46555555555555556</v>
      </c>
      <c r="H630" s="2">
        <v>45025</v>
      </c>
      <c r="I630" s="3">
        <v>0.9587268518518518</v>
      </c>
      <c r="J630" t="s">
        <v>1088</v>
      </c>
      <c r="K630" t="s">
        <v>676</v>
      </c>
      <c r="L630" s="17">
        <v>3</v>
      </c>
      <c r="M630">
        <v>23</v>
      </c>
      <c r="N630">
        <f>orders[[#This Row],[products.Price (INR)]]*orders[[#This Row],[Quantity]]</f>
        <v>3790</v>
      </c>
      <c r="O630">
        <v>1895</v>
      </c>
      <c r="P630" t="str">
        <f>TEXT(orders[[#This Row],[Order_Date]], "dddd")</f>
        <v>Thursday</v>
      </c>
    </row>
    <row r="631" spans="1:16" x14ac:dyDescent="0.3">
      <c r="A631" s="17">
        <v>78</v>
      </c>
      <c r="B631" t="s">
        <v>377</v>
      </c>
      <c r="C631">
        <v>11</v>
      </c>
      <c r="D631" s="17">
        <v>2</v>
      </c>
      <c r="E631" t="str">
        <f>TEXT(orders[[#This Row],[Order_Date]],"mmmm")</f>
        <v>February</v>
      </c>
      <c r="F631" s="2">
        <v>44961</v>
      </c>
      <c r="G631" s="3">
        <v>0.54177083333333331</v>
      </c>
      <c r="H631" s="2">
        <v>44965</v>
      </c>
      <c r="I631" s="3">
        <v>0.85503472222222221</v>
      </c>
      <c r="J631" t="s">
        <v>254</v>
      </c>
      <c r="K631" t="s">
        <v>631</v>
      </c>
      <c r="L631" s="17">
        <v>4</v>
      </c>
      <c r="M631">
        <v>20</v>
      </c>
      <c r="N631">
        <f>orders[[#This Row],[products.Price (INR)]]*orders[[#This Row],[Quantity]]</f>
        <v>2192</v>
      </c>
      <c r="O631">
        <v>1096</v>
      </c>
      <c r="P631" t="str">
        <f>TEXT(orders[[#This Row],[Order_Date]], "dddd")</f>
        <v>Saturday</v>
      </c>
    </row>
    <row r="632" spans="1:16" x14ac:dyDescent="0.3">
      <c r="A632" s="17">
        <v>79</v>
      </c>
      <c r="B632" t="s">
        <v>73</v>
      </c>
      <c r="C632">
        <v>40</v>
      </c>
      <c r="D632" s="17">
        <v>2</v>
      </c>
      <c r="E632" t="str">
        <f>TEXT(orders[[#This Row],[Order_Date]],"mmmm")</f>
        <v>June</v>
      </c>
      <c r="F632" s="2">
        <v>45078</v>
      </c>
      <c r="G632" s="3">
        <v>0.72881944444444446</v>
      </c>
      <c r="H632" s="2">
        <v>45088</v>
      </c>
      <c r="I632" s="3">
        <v>0.31589120370370372</v>
      </c>
      <c r="J632" t="s">
        <v>1864</v>
      </c>
      <c r="K632" t="s">
        <v>621</v>
      </c>
      <c r="L632" s="17">
        <v>10</v>
      </c>
      <c r="M632">
        <v>7</v>
      </c>
      <c r="N632">
        <f>orders[[#This Row],[products.Price (INR)]]*orders[[#This Row],[Quantity]]</f>
        <v>3846</v>
      </c>
      <c r="O632">
        <v>1923</v>
      </c>
      <c r="P632" t="str">
        <f>TEXT(orders[[#This Row],[Order_Date]], "dddd")</f>
        <v>Thursday</v>
      </c>
    </row>
    <row r="633" spans="1:16" x14ac:dyDescent="0.3">
      <c r="A633" s="17">
        <v>85</v>
      </c>
      <c r="B633" t="s">
        <v>258</v>
      </c>
      <c r="C633">
        <v>26</v>
      </c>
      <c r="D633" s="17">
        <v>2</v>
      </c>
      <c r="E633" t="str">
        <f>TEXT(orders[[#This Row],[Order_Date]],"mmmm")</f>
        <v>March</v>
      </c>
      <c r="F633" s="2">
        <v>44989</v>
      </c>
      <c r="G633" s="3">
        <v>0.89953703703703702</v>
      </c>
      <c r="H633" s="2">
        <v>44999</v>
      </c>
      <c r="I633" s="3">
        <v>0.61692129629629633</v>
      </c>
      <c r="J633" t="s">
        <v>277</v>
      </c>
      <c r="K633" t="s">
        <v>635</v>
      </c>
      <c r="L633" s="17">
        <v>10</v>
      </c>
      <c r="M633">
        <v>14</v>
      </c>
      <c r="N633">
        <f>orders[[#This Row],[products.Price (INR)]]*orders[[#This Row],[Quantity]]</f>
        <v>578</v>
      </c>
      <c r="O633">
        <v>289</v>
      </c>
      <c r="P633" t="str">
        <f>TEXT(orders[[#This Row],[Order_Date]], "dddd")</f>
        <v>Saturday</v>
      </c>
    </row>
    <row r="634" spans="1:16" x14ac:dyDescent="0.3">
      <c r="A634" s="17">
        <v>91</v>
      </c>
      <c r="B634" t="s">
        <v>372</v>
      </c>
      <c r="C634">
        <v>6</v>
      </c>
      <c r="D634" s="17">
        <v>2</v>
      </c>
      <c r="E634" t="str">
        <f>TEXT(orders[[#This Row],[Order_Date]],"mmmm")</f>
        <v>February</v>
      </c>
      <c r="F634" s="2">
        <v>44984</v>
      </c>
      <c r="G634" s="3">
        <v>0.5784259259259259</v>
      </c>
      <c r="H634" s="2">
        <v>44990</v>
      </c>
      <c r="I634" s="3">
        <v>0.55792824074074077</v>
      </c>
      <c r="J634" t="s">
        <v>1406</v>
      </c>
      <c r="K634" t="s">
        <v>635</v>
      </c>
      <c r="L634" s="17">
        <v>6</v>
      </c>
      <c r="M634">
        <v>13</v>
      </c>
      <c r="N634">
        <f>orders[[#This Row],[products.Price (INR)]]*orders[[#This Row],[Quantity]]</f>
        <v>2224</v>
      </c>
      <c r="O634">
        <v>1112</v>
      </c>
      <c r="P634" t="str">
        <f>TEXT(orders[[#This Row],[Order_Date]], "dddd")</f>
        <v>Monday</v>
      </c>
    </row>
    <row r="635" spans="1:16" x14ac:dyDescent="0.3">
      <c r="A635" s="17">
        <v>105</v>
      </c>
      <c r="B635" t="s">
        <v>383</v>
      </c>
      <c r="C635">
        <v>36</v>
      </c>
      <c r="D635" s="17">
        <v>2</v>
      </c>
      <c r="E635" t="str">
        <f>TEXT(orders[[#This Row],[Order_Date]],"mmmm")</f>
        <v>February</v>
      </c>
      <c r="F635" s="2">
        <v>44968</v>
      </c>
      <c r="G635" s="3">
        <v>0.12333333333333334</v>
      </c>
      <c r="H635" s="2">
        <v>44978</v>
      </c>
      <c r="I635" s="3">
        <v>6.5393518518518517E-2</v>
      </c>
      <c r="J635" t="s">
        <v>289</v>
      </c>
      <c r="K635" t="s">
        <v>628</v>
      </c>
      <c r="L635" s="17">
        <v>10</v>
      </c>
      <c r="M635">
        <v>1</v>
      </c>
      <c r="N635">
        <f>orders[[#This Row],[products.Price (INR)]]*orders[[#This Row],[Quantity]]</f>
        <v>406</v>
      </c>
      <c r="O635">
        <v>203</v>
      </c>
      <c r="P635" t="str">
        <f>TEXT(orders[[#This Row],[Order_Date]], "dddd")</f>
        <v>Saturday</v>
      </c>
    </row>
    <row r="636" spans="1:16" x14ac:dyDescent="0.3">
      <c r="A636" s="17">
        <v>106</v>
      </c>
      <c r="B636" t="s">
        <v>570</v>
      </c>
      <c r="C636">
        <v>41</v>
      </c>
      <c r="D636" s="17">
        <v>2</v>
      </c>
      <c r="E636" t="str">
        <f>TEXT(orders[[#This Row],[Order_Date]],"mmmm")</f>
        <v>November</v>
      </c>
      <c r="F636" s="2">
        <v>45236</v>
      </c>
      <c r="G636" s="3">
        <v>0.74706018518518513</v>
      </c>
      <c r="H636" s="2">
        <v>45238</v>
      </c>
      <c r="I636" s="3">
        <v>0.95865740740740746</v>
      </c>
      <c r="J636" t="s">
        <v>63</v>
      </c>
      <c r="K636" t="s">
        <v>710</v>
      </c>
      <c r="L636" s="17">
        <v>2</v>
      </c>
      <c r="M636">
        <v>23</v>
      </c>
      <c r="N636">
        <f>orders[[#This Row],[products.Price (INR)]]*orders[[#This Row],[Quantity]]</f>
        <v>3954</v>
      </c>
      <c r="O636">
        <v>1977</v>
      </c>
      <c r="P636" t="str">
        <f>TEXT(orders[[#This Row],[Order_Date]], "dddd")</f>
        <v>Monday</v>
      </c>
    </row>
    <row r="637" spans="1:16" x14ac:dyDescent="0.3">
      <c r="A637" s="17">
        <v>110</v>
      </c>
      <c r="B637" t="s">
        <v>453</v>
      </c>
      <c r="C637">
        <v>26</v>
      </c>
      <c r="D637" s="17">
        <v>2</v>
      </c>
      <c r="E637" t="str">
        <f>TEXT(orders[[#This Row],[Order_Date]],"mmmm")</f>
        <v>March</v>
      </c>
      <c r="F637" s="2">
        <v>44989</v>
      </c>
      <c r="G637" s="3">
        <v>0.4748148148148148</v>
      </c>
      <c r="H637" s="2">
        <v>44998</v>
      </c>
      <c r="I637" s="3">
        <v>0.35244212962962962</v>
      </c>
      <c r="J637" t="s">
        <v>965</v>
      </c>
      <c r="K637" t="s">
        <v>635</v>
      </c>
      <c r="L637" s="17">
        <v>9</v>
      </c>
      <c r="M637">
        <v>8</v>
      </c>
      <c r="N637">
        <f>orders[[#This Row],[products.Price (INR)]]*orders[[#This Row],[Quantity]]</f>
        <v>578</v>
      </c>
      <c r="O637">
        <v>289</v>
      </c>
      <c r="P637" t="str">
        <f>TEXT(orders[[#This Row],[Order_Date]], "dddd")</f>
        <v>Saturday</v>
      </c>
    </row>
    <row r="638" spans="1:16" x14ac:dyDescent="0.3">
      <c r="A638" s="17">
        <v>125</v>
      </c>
      <c r="B638" t="s">
        <v>132</v>
      </c>
      <c r="C638">
        <v>31</v>
      </c>
      <c r="D638" s="17">
        <v>2</v>
      </c>
      <c r="E638" t="str">
        <f>TEXT(orders[[#This Row],[Order_Date]],"mmmm")</f>
        <v>March</v>
      </c>
      <c r="F638" s="2">
        <v>45004</v>
      </c>
      <c r="G638" s="3">
        <v>0.38346064814814818</v>
      </c>
      <c r="H638" s="2">
        <v>45010</v>
      </c>
      <c r="I638" s="3">
        <v>0.60846064814814815</v>
      </c>
      <c r="J638" t="s">
        <v>104</v>
      </c>
      <c r="K638" t="s">
        <v>676</v>
      </c>
      <c r="L638" s="17">
        <v>6</v>
      </c>
      <c r="M638">
        <v>14</v>
      </c>
      <c r="N638">
        <f>orders[[#This Row],[products.Price (INR)]]*orders[[#This Row],[Quantity]]</f>
        <v>3608</v>
      </c>
      <c r="O638">
        <v>1804</v>
      </c>
      <c r="P638" t="str">
        <f>TEXT(orders[[#This Row],[Order_Date]], "dddd")</f>
        <v>Sunday</v>
      </c>
    </row>
    <row r="639" spans="1:16" x14ac:dyDescent="0.3">
      <c r="A639" s="17">
        <v>129</v>
      </c>
      <c r="B639" t="s">
        <v>316</v>
      </c>
      <c r="C639">
        <v>67</v>
      </c>
      <c r="D639" s="17">
        <v>2</v>
      </c>
      <c r="E639" t="str">
        <f>TEXT(orders[[#This Row],[Order_Date]],"mmmm")</f>
        <v>February</v>
      </c>
      <c r="F639" s="2">
        <v>44974</v>
      </c>
      <c r="G639" s="3">
        <v>0.2232638888888889</v>
      </c>
      <c r="H639" s="2">
        <v>44977</v>
      </c>
      <c r="I639" s="3">
        <v>0.34550925925925924</v>
      </c>
      <c r="J639" t="s">
        <v>1251</v>
      </c>
      <c r="K639" t="s">
        <v>621</v>
      </c>
      <c r="L639" s="17">
        <v>3</v>
      </c>
      <c r="M639">
        <v>8</v>
      </c>
      <c r="N639">
        <f>orders[[#This Row],[products.Price (INR)]]*orders[[#This Row],[Quantity]]</f>
        <v>2748</v>
      </c>
      <c r="O639">
        <v>1374</v>
      </c>
      <c r="P639" t="str">
        <f>TEXT(orders[[#This Row],[Order_Date]], "dddd")</f>
        <v>Friday</v>
      </c>
    </row>
    <row r="640" spans="1:16" x14ac:dyDescent="0.3">
      <c r="A640" s="17">
        <v>135</v>
      </c>
      <c r="B640" t="s">
        <v>524</v>
      </c>
      <c r="C640">
        <v>30</v>
      </c>
      <c r="D640" s="17">
        <v>2</v>
      </c>
      <c r="E640" t="str">
        <f>TEXT(orders[[#This Row],[Order_Date]],"mmmm")</f>
        <v>December</v>
      </c>
      <c r="F640" s="2">
        <v>45273</v>
      </c>
      <c r="G640" s="3">
        <v>0.43065972222222221</v>
      </c>
      <c r="H640" s="2">
        <v>45274</v>
      </c>
      <c r="I640" s="3">
        <v>0.65509259259259256</v>
      </c>
      <c r="J640" t="s">
        <v>887</v>
      </c>
      <c r="K640" t="s">
        <v>621</v>
      </c>
      <c r="L640" s="17">
        <v>1</v>
      </c>
      <c r="M640">
        <v>15</v>
      </c>
      <c r="N640">
        <f>orders[[#This Row],[products.Price (INR)]]*orders[[#This Row],[Quantity]]</f>
        <v>1502</v>
      </c>
      <c r="O640">
        <v>751</v>
      </c>
      <c r="P640" t="str">
        <f>TEXT(orders[[#This Row],[Order_Date]], "dddd")</f>
        <v>Wednesday</v>
      </c>
    </row>
    <row r="641" spans="1:16" x14ac:dyDescent="0.3">
      <c r="A641" s="17">
        <v>137</v>
      </c>
      <c r="B641" t="s">
        <v>424</v>
      </c>
      <c r="C641">
        <v>47</v>
      </c>
      <c r="D641" s="17">
        <v>2</v>
      </c>
      <c r="E641" t="str">
        <f>TEXT(orders[[#This Row],[Order_Date]],"mmmm")</f>
        <v>March</v>
      </c>
      <c r="F641" s="2">
        <v>44990</v>
      </c>
      <c r="G641" s="3">
        <v>0.6711111111111111</v>
      </c>
      <c r="H641" s="2">
        <v>44996</v>
      </c>
      <c r="I641" s="3">
        <v>0.3120486111111111</v>
      </c>
      <c r="J641" t="s">
        <v>572</v>
      </c>
      <c r="K641" t="s">
        <v>635</v>
      </c>
      <c r="L641" s="17">
        <v>6</v>
      </c>
      <c r="M641">
        <v>7</v>
      </c>
      <c r="N641">
        <f>orders[[#This Row],[products.Price (INR)]]*orders[[#This Row],[Quantity]]</f>
        <v>3276</v>
      </c>
      <c r="O641">
        <v>1638</v>
      </c>
      <c r="P641" t="str">
        <f>TEXT(orders[[#This Row],[Order_Date]], "dddd")</f>
        <v>Sunday</v>
      </c>
    </row>
    <row r="642" spans="1:16" x14ac:dyDescent="0.3">
      <c r="A642" s="17">
        <v>142</v>
      </c>
      <c r="B642" t="s">
        <v>186</v>
      </c>
      <c r="C642">
        <v>23</v>
      </c>
      <c r="D642" s="17">
        <v>2</v>
      </c>
      <c r="E642" t="str">
        <f>TEXT(orders[[#This Row],[Order_Date]],"mmmm")</f>
        <v>October</v>
      </c>
      <c r="F642" s="2">
        <v>45222</v>
      </c>
      <c r="G642" s="3">
        <v>0.10501157407407408</v>
      </c>
      <c r="H642" s="2">
        <v>45226</v>
      </c>
      <c r="I642" s="3">
        <v>0.18351851851851853</v>
      </c>
      <c r="J642" t="s">
        <v>330</v>
      </c>
      <c r="K642" t="s">
        <v>621</v>
      </c>
      <c r="L642" s="17">
        <v>4</v>
      </c>
      <c r="M642">
        <v>4</v>
      </c>
      <c r="N642">
        <f>orders[[#This Row],[products.Price (INR)]]*orders[[#This Row],[Quantity]]</f>
        <v>2196</v>
      </c>
      <c r="O642">
        <v>1098</v>
      </c>
      <c r="P642" t="str">
        <f>TEXT(orders[[#This Row],[Order_Date]], "dddd")</f>
        <v>Monday</v>
      </c>
    </row>
    <row r="643" spans="1:16" x14ac:dyDescent="0.3">
      <c r="A643" s="17">
        <v>143</v>
      </c>
      <c r="B643" t="s">
        <v>524</v>
      </c>
      <c r="C643">
        <v>66</v>
      </c>
      <c r="D643" s="17">
        <v>2</v>
      </c>
      <c r="E643" t="str">
        <f>TEXT(orders[[#This Row],[Order_Date]],"mmmm")</f>
        <v>February</v>
      </c>
      <c r="F643" s="2">
        <v>44985</v>
      </c>
      <c r="G643" s="3">
        <v>0.31756944444444446</v>
      </c>
      <c r="H643" s="2">
        <v>44995</v>
      </c>
      <c r="I643" s="3">
        <v>0.61798611111111112</v>
      </c>
      <c r="J643" t="s">
        <v>2007</v>
      </c>
      <c r="K643" t="s">
        <v>635</v>
      </c>
      <c r="L643" s="17">
        <v>10</v>
      </c>
      <c r="M643">
        <v>14</v>
      </c>
      <c r="N643">
        <f>orders[[#This Row],[products.Price (INR)]]*orders[[#This Row],[Quantity]]</f>
        <v>1220</v>
      </c>
      <c r="O643">
        <v>610</v>
      </c>
      <c r="P643" t="str">
        <f>TEXT(orders[[#This Row],[Order_Date]], "dddd")</f>
        <v>Tuesday</v>
      </c>
    </row>
    <row r="644" spans="1:16" x14ac:dyDescent="0.3">
      <c r="A644" s="17">
        <v>152</v>
      </c>
      <c r="B644" t="s">
        <v>506</v>
      </c>
      <c r="C644">
        <v>51</v>
      </c>
      <c r="D644" s="17">
        <v>2</v>
      </c>
      <c r="E644" t="str">
        <f>TEXT(orders[[#This Row],[Order_Date]],"mmmm")</f>
        <v>February</v>
      </c>
      <c r="F644" s="2">
        <v>44984</v>
      </c>
      <c r="G644" s="3">
        <v>0.45059027777777777</v>
      </c>
      <c r="H644" s="2">
        <v>44990</v>
      </c>
      <c r="I644" s="3">
        <v>0.69400462962962961</v>
      </c>
      <c r="J644" t="s">
        <v>431</v>
      </c>
      <c r="K644" t="s">
        <v>676</v>
      </c>
      <c r="L644" s="17">
        <v>6</v>
      </c>
      <c r="M644">
        <v>16</v>
      </c>
      <c r="N644">
        <f>orders[[#This Row],[products.Price (INR)]]*orders[[#This Row],[Quantity]]</f>
        <v>2168</v>
      </c>
      <c r="O644">
        <v>1084</v>
      </c>
      <c r="P644" t="str">
        <f>TEXT(orders[[#This Row],[Order_Date]], "dddd")</f>
        <v>Monday</v>
      </c>
    </row>
    <row r="645" spans="1:16" x14ac:dyDescent="0.3">
      <c r="A645" s="17">
        <v>156</v>
      </c>
      <c r="B645" t="s">
        <v>192</v>
      </c>
      <c r="C645">
        <v>61</v>
      </c>
      <c r="D645" s="17">
        <v>2</v>
      </c>
      <c r="E645" t="str">
        <f>TEXT(orders[[#This Row],[Order_Date]],"mmmm")</f>
        <v>February</v>
      </c>
      <c r="F645" s="2">
        <v>44966</v>
      </c>
      <c r="G645" s="3">
        <v>0.34780092592592593</v>
      </c>
      <c r="H645" s="2">
        <v>44969</v>
      </c>
      <c r="I645" s="3">
        <v>0.4508564814814815</v>
      </c>
      <c r="J645" t="s">
        <v>1166</v>
      </c>
      <c r="K645" t="s">
        <v>621</v>
      </c>
      <c r="L645" s="17">
        <v>3</v>
      </c>
      <c r="M645">
        <v>10</v>
      </c>
      <c r="N645">
        <f>orders[[#This Row],[products.Price (INR)]]*orders[[#This Row],[Quantity]]</f>
        <v>1620</v>
      </c>
      <c r="O645">
        <v>810</v>
      </c>
      <c r="P645" t="str">
        <f>TEXT(orders[[#This Row],[Order_Date]], "dddd")</f>
        <v>Thursday</v>
      </c>
    </row>
    <row r="646" spans="1:16" x14ac:dyDescent="0.3">
      <c r="A646" s="17">
        <v>158</v>
      </c>
      <c r="B646" t="s">
        <v>55</v>
      </c>
      <c r="C646">
        <v>35</v>
      </c>
      <c r="D646" s="17">
        <v>2</v>
      </c>
      <c r="E646" t="str">
        <f>TEXT(orders[[#This Row],[Order_Date]],"mmmm")</f>
        <v>March</v>
      </c>
      <c r="F646" s="2">
        <v>44988</v>
      </c>
      <c r="G646" s="3">
        <v>0.65297453703703701</v>
      </c>
      <c r="H646" s="2">
        <v>44993</v>
      </c>
      <c r="I646" s="3">
        <v>0.12015046296296296</v>
      </c>
      <c r="J646" t="s">
        <v>578</v>
      </c>
      <c r="K646" t="s">
        <v>635</v>
      </c>
      <c r="L646" s="17">
        <v>5</v>
      </c>
      <c r="M646">
        <v>2</v>
      </c>
      <c r="N646">
        <f>orders[[#This Row],[products.Price (INR)]]*orders[[#This Row],[Quantity]]</f>
        <v>3730</v>
      </c>
      <c r="O646">
        <v>1865</v>
      </c>
      <c r="P646" t="str">
        <f>TEXT(orders[[#This Row],[Order_Date]], "dddd")</f>
        <v>Friday</v>
      </c>
    </row>
    <row r="647" spans="1:16" x14ac:dyDescent="0.3">
      <c r="A647" s="17">
        <v>168</v>
      </c>
      <c r="B647" t="s">
        <v>553</v>
      </c>
      <c r="C647">
        <v>35</v>
      </c>
      <c r="D647" s="17">
        <v>2</v>
      </c>
      <c r="E647" t="str">
        <f>TEXT(orders[[#This Row],[Order_Date]],"mmmm")</f>
        <v>March</v>
      </c>
      <c r="F647" s="2">
        <v>44989</v>
      </c>
      <c r="G647" s="3">
        <v>0.65003472222222225</v>
      </c>
      <c r="H647" s="2">
        <v>44992</v>
      </c>
      <c r="I647" s="3">
        <v>0.46020833333333333</v>
      </c>
      <c r="J647" t="s">
        <v>725</v>
      </c>
      <c r="K647" t="s">
        <v>635</v>
      </c>
      <c r="L647" s="17">
        <v>3</v>
      </c>
      <c r="M647">
        <v>11</v>
      </c>
      <c r="N647">
        <f>orders[[#This Row],[products.Price (INR)]]*orders[[#This Row],[Quantity]]</f>
        <v>3730</v>
      </c>
      <c r="O647">
        <v>1865</v>
      </c>
      <c r="P647" t="str">
        <f>TEXT(orders[[#This Row],[Order_Date]], "dddd")</f>
        <v>Saturday</v>
      </c>
    </row>
    <row r="648" spans="1:16" x14ac:dyDescent="0.3">
      <c r="A648" s="17">
        <v>169</v>
      </c>
      <c r="B648" t="s">
        <v>316</v>
      </c>
      <c r="C648">
        <v>3</v>
      </c>
      <c r="D648" s="17">
        <v>2</v>
      </c>
      <c r="E648" t="str">
        <f>TEXT(orders[[#This Row],[Order_Date]],"mmmm")</f>
        <v>February</v>
      </c>
      <c r="F648" s="2">
        <v>44963</v>
      </c>
      <c r="G648" s="3">
        <v>0.43677083333333333</v>
      </c>
      <c r="H648" s="2">
        <v>44973</v>
      </c>
      <c r="I648" s="3">
        <v>5.994212962962963E-2</v>
      </c>
      <c r="J648" t="s">
        <v>1225</v>
      </c>
      <c r="K648" t="s">
        <v>631</v>
      </c>
      <c r="L648" s="17">
        <v>10</v>
      </c>
      <c r="M648">
        <v>1</v>
      </c>
      <c r="N648">
        <f>orders[[#This Row],[products.Price (INR)]]*orders[[#This Row],[Quantity]]</f>
        <v>3068</v>
      </c>
      <c r="O648">
        <v>1534</v>
      </c>
      <c r="P648" t="str">
        <f>TEXT(orders[[#This Row],[Order_Date]], "dddd")</f>
        <v>Monday</v>
      </c>
    </row>
    <row r="649" spans="1:16" x14ac:dyDescent="0.3">
      <c r="A649" s="17">
        <v>170</v>
      </c>
      <c r="B649" t="s">
        <v>252</v>
      </c>
      <c r="C649">
        <v>32</v>
      </c>
      <c r="D649" s="17">
        <v>2</v>
      </c>
      <c r="E649" t="str">
        <f>TEXT(orders[[#This Row],[Order_Date]],"mmmm")</f>
        <v>March</v>
      </c>
      <c r="F649" s="2">
        <v>45006</v>
      </c>
      <c r="G649" s="3">
        <v>0.49876157407407407</v>
      </c>
      <c r="H649" s="2">
        <v>45012</v>
      </c>
      <c r="I649" s="3">
        <v>0.21813657407407408</v>
      </c>
      <c r="J649" t="s">
        <v>248</v>
      </c>
      <c r="K649" t="s">
        <v>628</v>
      </c>
      <c r="L649" s="17">
        <v>6</v>
      </c>
      <c r="M649">
        <v>5</v>
      </c>
      <c r="N649">
        <f>orders[[#This Row],[products.Price (INR)]]*orders[[#This Row],[Quantity]]</f>
        <v>3584</v>
      </c>
      <c r="O649">
        <v>1792</v>
      </c>
      <c r="P649" t="str">
        <f>TEXT(orders[[#This Row],[Order_Date]], "dddd")</f>
        <v>Tuesday</v>
      </c>
    </row>
    <row r="650" spans="1:16" x14ac:dyDescent="0.3">
      <c r="A650" s="17">
        <v>173</v>
      </c>
      <c r="B650" t="s">
        <v>435</v>
      </c>
      <c r="C650">
        <v>58</v>
      </c>
      <c r="D650" s="17">
        <v>2</v>
      </c>
      <c r="E650" t="str">
        <f>TEXT(orders[[#This Row],[Order_Date]],"mmmm")</f>
        <v>February</v>
      </c>
      <c r="F650" s="2">
        <v>44964</v>
      </c>
      <c r="G650" s="3">
        <v>0.96917824074074077</v>
      </c>
      <c r="H650" s="2">
        <v>44970</v>
      </c>
      <c r="I650" s="3">
        <v>7.7696759259259257E-2</v>
      </c>
      <c r="J650" t="s">
        <v>566</v>
      </c>
      <c r="K650" t="s">
        <v>631</v>
      </c>
      <c r="L650" s="17">
        <v>6</v>
      </c>
      <c r="M650">
        <v>1</v>
      </c>
      <c r="N650">
        <f>orders[[#This Row],[products.Price (INR)]]*orders[[#This Row],[Quantity]]</f>
        <v>2984</v>
      </c>
      <c r="O650">
        <v>1492</v>
      </c>
      <c r="P650" t="str">
        <f>TEXT(orders[[#This Row],[Order_Date]], "dddd")</f>
        <v>Tuesday</v>
      </c>
    </row>
    <row r="651" spans="1:16" x14ac:dyDescent="0.3">
      <c r="A651" s="17">
        <v>176</v>
      </c>
      <c r="B651" t="s">
        <v>246</v>
      </c>
      <c r="C651">
        <v>17</v>
      </c>
      <c r="D651" s="17">
        <v>2</v>
      </c>
      <c r="E651" t="str">
        <f>TEXT(orders[[#This Row],[Order_Date]],"mmmm")</f>
        <v>March</v>
      </c>
      <c r="F651" s="2">
        <v>44995</v>
      </c>
      <c r="G651" s="3">
        <v>0.14914351851851851</v>
      </c>
      <c r="H651" s="2">
        <v>45001</v>
      </c>
      <c r="I651" s="3">
        <v>0.72559027777777774</v>
      </c>
      <c r="J651" t="s">
        <v>1280</v>
      </c>
      <c r="K651" t="s">
        <v>621</v>
      </c>
      <c r="L651" s="17">
        <v>6</v>
      </c>
      <c r="M651">
        <v>17</v>
      </c>
      <c r="N651">
        <f>orders[[#This Row],[products.Price (INR)]]*orders[[#This Row],[Quantity]]</f>
        <v>3798</v>
      </c>
      <c r="O651">
        <v>1899</v>
      </c>
      <c r="P651" t="str">
        <f>TEXT(orders[[#This Row],[Order_Date]], "dddd")</f>
        <v>Friday</v>
      </c>
    </row>
    <row r="652" spans="1:16" x14ac:dyDescent="0.3">
      <c r="A652" s="17">
        <v>180</v>
      </c>
      <c r="B652" t="s">
        <v>355</v>
      </c>
      <c r="C652">
        <v>55</v>
      </c>
      <c r="D652" s="17">
        <v>2</v>
      </c>
      <c r="E652" t="str">
        <f>TEXT(orders[[#This Row],[Order_Date]],"mmmm")</f>
        <v>August</v>
      </c>
      <c r="F652" s="2">
        <v>45162</v>
      </c>
      <c r="G652" s="3">
        <v>0.69482638888888892</v>
      </c>
      <c r="H652" s="2">
        <v>45165</v>
      </c>
      <c r="I652" s="3">
        <v>0.36474537037037036</v>
      </c>
      <c r="J652" t="s">
        <v>537</v>
      </c>
      <c r="K652" t="s">
        <v>649</v>
      </c>
      <c r="L652" s="17">
        <v>3</v>
      </c>
      <c r="M652">
        <v>8</v>
      </c>
      <c r="N652">
        <f>orders[[#This Row],[products.Price (INR)]]*orders[[#This Row],[Quantity]]</f>
        <v>3808</v>
      </c>
      <c r="O652">
        <v>1904</v>
      </c>
      <c r="P652" t="str">
        <f>TEXT(orders[[#This Row],[Order_Date]], "dddd")</f>
        <v>Thursday</v>
      </c>
    </row>
    <row r="653" spans="1:16" x14ac:dyDescent="0.3">
      <c r="A653" s="17">
        <v>196</v>
      </c>
      <c r="B653" t="s">
        <v>383</v>
      </c>
      <c r="C653">
        <v>30</v>
      </c>
      <c r="D653" s="17">
        <v>2</v>
      </c>
      <c r="E653" t="str">
        <f>TEXT(orders[[#This Row],[Order_Date]],"mmmm")</f>
        <v>August</v>
      </c>
      <c r="F653" s="2">
        <v>45143</v>
      </c>
      <c r="G653" s="3">
        <v>0.40127314814814813</v>
      </c>
      <c r="H653" s="2">
        <v>45151</v>
      </c>
      <c r="I653" s="3">
        <v>0.37368055555555557</v>
      </c>
      <c r="J653" t="s">
        <v>1102</v>
      </c>
      <c r="K653" t="s">
        <v>621</v>
      </c>
      <c r="L653" s="17">
        <v>8</v>
      </c>
      <c r="M653">
        <v>8</v>
      </c>
      <c r="N653">
        <f>orders[[#This Row],[products.Price (INR)]]*orders[[#This Row],[Quantity]]</f>
        <v>1502</v>
      </c>
      <c r="O653">
        <v>751</v>
      </c>
      <c r="P653" t="str">
        <f>TEXT(orders[[#This Row],[Order_Date]], "dddd")</f>
        <v>Saturday</v>
      </c>
    </row>
    <row r="654" spans="1:16" x14ac:dyDescent="0.3">
      <c r="A654" s="17">
        <v>197</v>
      </c>
      <c r="B654" t="s">
        <v>570</v>
      </c>
      <c r="C654">
        <v>45</v>
      </c>
      <c r="D654" s="17">
        <v>2</v>
      </c>
      <c r="E654" t="str">
        <f>TEXT(orders[[#This Row],[Order_Date]],"mmmm")</f>
        <v>March</v>
      </c>
      <c r="F654" s="2">
        <v>45007</v>
      </c>
      <c r="G654" s="3">
        <v>0.77687499999999998</v>
      </c>
      <c r="H654" s="2">
        <v>45011</v>
      </c>
      <c r="I654" s="3">
        <v>0.14590277777777777</v>
      </c>
      <c r="J654" t="s">
        <v>977</v>
      </c>
      <c r="K654" t="s">
        <v>628</v>
      </c>
      <c r="L654" s="17">
        <v>4</v>
      </c>
      <c r="M654">
        <v>3</v>
      </c>
      <c r="N654">
        <f>orders[[#This Row],[products.Price (INR)]]*orders[[#This Row],[Quantity]]</f>
        <v>1444</v>
      </c>
      <c r="O654">
        <v>722</v>
      </c>
      <c r="P654" t="str">
        <f>TEXT(orders[[#This Row],[Order_Date]], "dddd")</f>
        <v>Wednesday</v>
      </c>
    </row>
    <row r="655" spans="1:16" x14ac:dyDescent="0.3">
      <c r="A655" s="17">
        <v>198</v>
      </c>
      <c r="B655" t="s">
        <v>541</v>
      </c>
      <c r="C655">
        <v>24</v>
      </c>
      <c r="D655" s="17">
        <v>2</v>
      </c>
      <c r="E655" t="str">
        <f>TEXT(orders[[#This Row],[Order_Date]],"mmmm")</f>
        <v>August</v>
      </c>
      <c r="F655" s="2">
        <v>45165</v>
      </c>
      <c r="G655" s="3">
        <v>0.9400115740740741</v>
      </c>
      <c r="H655" s="2">
        <v>45173</v>
      </c>
      <c r="I655" s="3">
        <v>4.8495370370370369E-2</v>
      </c>
      <c r="J655" t="s">
        <v>601</v>
      </c>
      <c r="K655" t="s">
        <v>628</v>
      </c>
      <c r="L655" s="17">
        <v>8</v>
      </c>
      <c r="M655">
        <v>1</v>
      </c>
      <c r="N655">
        <f>orders[[#This Row],[products.Price (INR)]]*orders[[#This Row],[Quantity]]</f>
        <v>1070</v>
      </c>
      <c r="O655">
        <v>535</v>
      </c>
      <c r="P655" t="str">
        <f>TEXT(orders[[#This Row],[Order_Date]], "dddd")</f>
        <v>Sunday</v>
      </c>
    </row>
    <row r="656" spans="1:16" x14ac:dyDescent="0.3">
      <c r="A656" s="17">
        <v>207</v>
      </c>
      <c r="B656" t="s">
        <v>470</v>
      </c>
      <c r="C656">
        <v>6</v>
      </c>
      <c r="D656" s="17">
        <v>2</v>
      </c>
      <c r="E656" t="str">
        <f>TEXT(orders[[#This Row],[Order_Date]],"mmmm")</f>
        <v>March</v>
      </c>
      <c r="F656" s="2">
        <v>44990</v>
      </c>
      <c r="G656" s="3">
        <v>5.0879629629629629E-2</v>
      </c>
      <c r="H656" s="2">
        <v>44992</v>
      </c>
      <c r="I656" s="3">
        <v>0.51106481481481481</v>
      </c>
      <c r="J656" t="s">
        <v>882</v>
      </c>
      <c r="K656" t="s">
        <v>635</v>
      </c>
      <c r="L656" s="17">
        <v>2</v>
      </c>
      <c r="M656">
        <v>12</v>
      </c>
      <c r="N656">
        <f>orders[[#This Row],[products.Price (INR)]]*orders[[#This Row],[Quantity]]</f>
        <v>2224</v>
      </c>
      <c r="O656">
        <v>1112</v>
      </c>
      <c r="P656" t="str">
        <f>TEXT(orders[[#This Row],[Order_Date]], "dddd")</f>
        <v>Sunday</v>
      </c>
    </row>
    <row r="657" spans="1:16" x14ac:dyDescent="0.3">
      <c r="A657" s="17">
        <v>209</v>
      </c>
      <c r="B657" t="s">
        <v>429</v>
      </c>
      <c r="C657">
        <v>70</v>
      </c>
      <c r="D657" s="17">
        <v>2</v>
      </c>
      <c r="E657" t="str">
        <f>TEXT(orders[[#This Row],[Order_Date]],"mmmm")</f>
        <v>June</v>
      </c>
      <c r="F657" s="2">
        <v>45099</v>
      </c>
      <c r="G657" s="3">
        <v>3.0925925925925926E-2</v>
      </c>
      <c r="H657" s="2">
        <v>45100</v>
      </c>
      <c r="I657" s="3">
        <v>0.90592592592592591</v>
      </c>
      <c r="J657" t="s">
        <v>2000</v>
      </c>
      <c r="K657" t="s">
        <v>628</v>
      </c>
      <c r="L657" s="17">
        <v>1</v>
      </c>
      <c r="M657">
        <v>21</v>
      </c>
      <c r="N657">
        <f>orders[[#This Row],[products.Price (INR)]]*orders[[#This Row],[Quantity]]</f>
        <v>1732</v>
      </c>
      <c r="O657">
        <v>866</v>
      </c>
      <c r="P657" t="str">
        <f>TEXT(orders[[#This Row],[Order_Date]], "dddd")</f>
        <v>Thursday</v>
      </c>
    </row>
    <row r="658" spans="1:16" x14ac:dyDescent="0.3">
      <c r="A658" s="17">
        <v>212</v>
      </c>
      <c r="B658" t="s">
        <v>558</v>
      </c>
      <c r="C658">
        <v>7</v>
      </c>
      <c r="D658" s="17">
        <v>2</v>
      </c>
      <c r="E658" t="str">
        <f>TEXT(orders[[#This Row],[Order_Date]],"mmmm")</f>
        <v>February</v>
      </c>
      <c r="F658" s="2">
        <v>44985</v>
      </c>
      <c r="G658" s="3">
        <v>0.30185185185185187</v>
      </c>
      <c r="H658" s="2">
        <v>44990</v>
      </c>
      <c r="I658" s="3">
        <v>0.83454861111111112</v>
      </c>
      <c r="J658" t="s">
        <v>1166</v>
      </c>
      <c r="K658" t="s">
        <v>635</v>
      </c>
      <c r="L658" s="17">
        <v>5</v>
      </c>
      <c r="M658">
        <v>20</v>
      </c>
      <c r="N658">
        <f>orders[[#This Row],[products.Price (INR)]]*orders[[#This Row],[Quantity]]</f>
        <v>818</v>
      </c>
      <c r="O658">
        <v>409</v>
      </c>
      <c r="P658" t="str">
        <f>TEXT(orders[[#This Row],[Order_Date]], "dddd")</f>
        <v>Tuesday</v>
      </c>
    </row>
    <row r="659" spans="1:16" x14ac:dyDescent="0.3">
      <c r="A659" s="17">
        <v>223</v>
      </c>
      <c r="B659" t="s">
        <v>316</v>
      </c>
      <c r="C659">
        <v>49</v>
      </c>
      <c r="D659" s="17">
        <v>2</v>
      </c>
      <c r="E659" t="str">
        <f>TEXT(orders[[#This Row],[Order_Date]],"mmmm")</f>
        <v>February</v>
      </c>
      <c r="F659" s="2">
        <v>44962</v>
      </c>
      <c r="G659" s="3">
        <v>0.36417824074074073</v>
      </c>
      <c r="H659" s="2">
        <v>44970</v>
      </c>
      <c r="I659" s="3">
        <v>0.4291550925925926</v>
      </c>
      <c r="J659" t="s">
        <v>1142</v>
      </c>
      <c r="K659" t="s">
        <v>631</v>
      </c>
      <c r="L659" s="17">
        <v>8</v>
      </c>
      <c r="M659">
        <v>10</v>
      </c>
      <c r="N659">
        <f>orders[[#This Row],[products.Price (INR)]]*orders[[#This Row],[Quantity]]</f>
        <v>1806</v>
      </c>
      <c r="O659">
        <v>903</v>
      </c>
      <c r="P659" t="str">
        <f>TEXT(orders[[#This Row],[Order_Date]], "dddd")</f>
        <v>Sunday</v>
      </c>
    </row>
    <row r="660" spans="1:16" x14ac:dyDescent="0.3">
      <c r="A660" s="17">
        <v>226</v>
      </c>
      <c r="B660" t="s">
        <v>389</v>
      </c>
      <c r="C660">
        <v>14</v>
      </c>
      <c r="D660" s="17">
        <v>2</v>
      </c>
      <c r="E660" t="str">
        <f>TEXT(orders[[#This Row],[Order_Date]],"mmmm")</f>
        <v>September</v>
      </c>
      <c r="F660" s="2">
        <v>45177</v>
      </c>
      <c r="G660" s="3">
        <v>0.36724537037037036</v>
      </c>
      <c r="H660" s="2">
        <v>45181</v>
      </c>
      <c r="I660" s="3">
        <v>0.47263888888888889</v>
      </c>
      <c r="J660" t="s">
        <v>1145</v>
      </c>
      <c r="K660" t="s">
        <v>628</v>
      </c>
      <c r="L660" s="17">
        <v>4</v>
      </c>
      <c r="M660">
        <v>11</v>
      </c>
      <c r="N660">
        <f>orders[[#This Row],[products.Price (INR)]]*orders[[#This Row],[Quantity]]</f>
        <v>3830</v>
      </c>
      <c r="O660">
        <v>1915</v>
      </c>
      <c r="P660" t="str">
        <f>TEXT(orders[[#This Row],[Order_Date]], "dddd")</f>
        <v>Friday</v>
      </c>
    </row>
    <row r="661" spans="1:16" x14ac:dyDescent="0.3">
      <c r="A661" s="17">
        <v>235</v>
      </c>
      <c r="B661" t="s">
        <v>429</v>
      </c>
      <c r="C661">
        <v>56</v>
      </c>
      <c r="D661" s="17">
        <v>2</v>
      </c>
      <c r="E661" t="str">
        <f>TEXT(orders[[#This Row],[Order_Date]],"mmmm")</f>
        <v>February</v>
      </c>
      <c r="F661" s="2">
        <v>44983</v>
      </c>
      <c r="G661" s="3">
        <v>0.60192129629629632</v>
      </c>
      <c r="H661" s="2">
        <v>44988</v>
      </c>
      <c r="I661" s="3">
        <v>0.97665509259259264</v>
      </c>
      <c r="J661" t="s">
        <v>478</v>
      </c>
      <c r="K661" t="s">
        <v>621</v>
      </c>
      <c r="L661" s="17">
        <v>5</v>
      </c>
      <c r="M661">
        <v>23</v>
      </c>
      <c r="N661">
        <f>orders[[#This Row],[products.Price (INR)]]*orders[[#This Row],[Quantity]]</f>
        <v>2544</v>
      </c>
      <c r="O661">
        <v>1272</v>
      </c>
      <c r="P661" t="str">
        <f>TEXT(orders[[#This Row],[Order_Date]], "dddd")</f>
        <v>Sunday</v>
      </c>
    </row>
    <row r="662" spans="1:16" x14ac:dyDescent="0.3">
      <c r="A662" s="17">
        <v>241</v>
      </c>
      <c r="B662" t="s">
        <v>407</v>
      </c>
      <c r="C662">
        <v>20</v>
      </c>
      <c r="D662" s="17">
        <v>2</v>
      </c>
      <c r="E662" t="str">
        <f>TEXT(orders[[#This Row],[Order_Date]],"mmmm")</f>
        <v>September</v>
      </c>
      <c r="F662" s="2">
        <v>45174</v>
      </c>
      <c r="G662" s="3">
        <v>0.41129629629629627</v>
      </c>
      <c r="H662" s="2">
        <v>45176</v>
      </c>
      <c r="I662" s="3">
        <v>0.37385416666666665</v>
      </c>
      <c r="J662" t="s">
        <v>212</v>
      </c>
      <c r="K662" t="s">
        <v>621</v>
      </c>
      <c r="L662" s="17">
        <v>2</v>
      </c>
      <c r="M662">
        <v>8</v>
      </c>
      <c r="N662">
        <f>orders[[#This Row],[products.Price (INR)]]*orders[[#This Row],[Quantity]]</f>
        <v>1394</v>
      </c>
      <c r="O662">
        <v>697</v>
      </c>
      <c r="P662" t="str">
        <f>TEXT(orders[[#This Row],[Order_Date]], "dddd")</f>
        <v>Tuesday</v>
      </c>
    </row>
    <row r="663" spans="1:16" x14ac:dyDescent="0.3">
      <c r="A663" s="17">
        <v>249</v>
      </c>
      <c r="B663" t="s">
        <v>30</v>
      </c>
      <c r="C663">
        <v>14</v>
      </c>
      <c r="D663" s="17">
        <v>2</v>
      </c>
      <c r="E663" t="str">
        <f>TEXT(orders[[#This Row],[Order_Date]],"mmmm")</f>
        <v>September</v>
      </c>
      <c r="F663" s="2">
        <v>45179</v>
      </c>
      <c r="G663" s="3">
        <v>0.93212962962962964</v>
      </c>
      <c r="H663" s="2">
        <v>45188</v>
      </c>
      <c r="I663" s="3">
        <v>0.9705555555555555</v>
      </c>
      <c r="J663" t="s">
        <v>748</v>
      </c>
      <c r="K663" t="s">
        <v>628</v>
      </c>
      <c r="L663" s="17">
        <v>9</v>
      </c>
      <c r="M663">
        <v>23</v>
      </c>
      <c r="N663">
        <f>orders[[#This Row],[products.Price (INR)]]*orders[[#This Row],[Quantity]]</f>
        <v>3830</v>
      </c>
      <c r="O663">
        <v>1915</v>
      </c>
      <c r="P663" t="str">
        <f>TEXT(orders[[#This Row],[Order_Date]], "dddd")</f>
        <v>Sunday</v>
      </c>
    </row>
    <row r="664" spans="1:16" x14ac:dyDescent="0.3">
      <c r="A664" s="17">
        <v>252</v>
      </c>
      <c r="B664" t="s">
        <v>252</v>
      </c>
      <c r="C664">
        <v>69</v>
      </c>
      <c r="D664" s="17">
        <v>2</v>
      </c>
      <c r="E664" t="str">
        <f>TEXT(orders[[#This Row],[Order_Date]],"mmmm")</f>
        <v>February</v>
      </c>
      <c r="F664" s="2">
        <v>44983</v>
      </c>
      <c r="G664" s="3">
        <v>0.23712962962962963</v>
      </c>
      <c r="H664" s="2">
        <v>44985</v>
      </c>
      <c r="I664" s="3">
        <v>0.34115740740740741</v>
      </c>
      <c r="J664" t="s">
        <v>634</v>
      </c>
      <c r="K664" t="s">
        <v>635</v>
      </c>
      <c r="L664" s="17">
        <v>2</v>
      </c>
      <c r="M664">
        <v>8</v>
      </c>
      <c r="N664">
        <f>orders[[#This Row],[products.Price (INR)]]*orders[[#This Row],[Quantity]]</f>
        <v>1996</v>
      </c>
      <c r="O664">
        <v>998</v>
      </c>
      <c r="P664" t="str">
        <f>TEXT(orders[[#This Row],[Order_Date]], "dddd")</f>
        <v>Sunday</v>
      </c>
    </row>
    <row r="665" spans="1:16" x14ac:dyDescent="0.3">
      <c r="A665" s="17">
        <v>253</v>
      </c>
      <c r="B665" t="s">
        <v>73</v>
      </c>
      <c r="C665">
        <v>68</v>
      </c>
      <c r="D665" s="17">
        <v>2</v>
      </c>
      <c r="E665" t="str">
        <f>TEXT(orders[[#This Row],[Order_Date]],"mmmm")</f>
        <v>February</v>
      </c>
      <c r="F665" s="2">
        <v>44969</v>
      </c>
      <c r="G665" s="3">
        <v>0.60053240740740743</v>
      </c>
      <c r="H665" s="2">
        <v>44971</v>
      </c>
      <c r="I665" s="3">
        <v>0.23572916666666666</v>
      </c>
      <c r="J665" t="s">
        <v>933</v>
      </c>
      <c r="K665" t="s">
        <v>631</v>
      </c>
      <c r="L665" s="17">
        <v>2</v>
      </c>
      <c r="M665">
        <v>5</v>
      </c>
      <c r="N665">
        <f>orders[[#This Row],[products.Price (INR)]]*orders[[#This Row],[Quantity]]</f>
        <v>1194</v>
      </c>
      <c r="O665">
        <v>597</v>
      </c>
      <c r="P665" t="str">
        <f>TEXT(orders[[#This Row],[Order_Date]], "dddd")</f>
        <v>Sunday</v>
      </c>
    </row>
    <row r="666" spans="1:16" x14ac:dyDescent="0.3">
      <c r="A666" s="17">
        <v>255</v>
      </c>
      <c r="B666" t="s">
        <v>553</v>
      </c>
      <c r="C666">
        <v>45</v>
      </c>
      <c r="D666" s="17">
        <v>2</v>
      </c>
      <c r="E666" t="str">
        <f>TEXT(orders[[#This Row],[Order_Date]],"mmmm")</f>
        <v>December</v>
      </c>
      <c r="F666" s="2">
        <v>45287</v>
      </c>
      <c r="G666" s="3">
        <v>0.15457175925925926</v>
      </c>
      <c r="H666" s="2">
        <v>45297</v>
      </c>
      <c r="I666" s="3">
        <v>0.39113425925925926</v>
      </c>
      <c r="J666" t="s">
        <v>791</v>
      </c>
      <c r="K666" t="s">
        <v>628</v>
      </c>
      <c r="L666" s="17">
        <v>10</v>
      </c>
      <c r="M666">
        <v>9</v>
      </c>
      <c r="N666">
        <f>orders[[#This Row],[products.Price (INR)]]*orders[[#This Row],[Quantity]]</f>
        <v>1444</v>
      </c>
      <c r="O666">
        <v>722</v>
      </c>
      <c r="P666" t="str">
        <f>TEXT(orders[[#This Row],[Order_Date]], "dddd")</f>
        <v>Wednesday</v>
      </c>
    </row>
    <row r="667" spans="1:16" x14ac:dyDescent="0.3">
      <c r="A667" s="17">
        <v>273</v>
      </c>
      <c r="B667" t="s">
        <v>293</v>
      </c>
      <c r="C667">
        <v>10</v>
      </c>
      <c r="D667" s="17">
        <v>2</v>
      </c>
      <c r="E667" t="str">
        <f>TEXT(orders[[#This Row],[Order_Date]],"mmmm")</f>
        <v>November</v>
      </c>
      <c r="F667" s="2">
        <v>45252</v>
      </c>
      <c r="G667" s="3">
        <v>0.67540509259259263</v>
      </c>
      <c r="H667" s="2">
        <v>45254</v>
      </c>
      <c r="I667" s="3">
        <v>7.8333333333333338E-2</v>
      </c>
      <c r="J667" t="s">
        <v>1280</v>
      </c>
      <c r="K667" t="s">
        <v>628</v>
      </c>
      <c r="L667" s="17">
        <v>2</v>
      </c>
      <c r="M667">
        <v>1</v>
      </c>
      <c r="N667">
        <f>orders[[#This Row],[products.Price (INR)]]*orders[[#This Row],[Quantity]]</f>
        <v>518</v>
      </c>
      <c r="O667">
        <v>259</v>
      </c>
      <c r="P667" t="str">
        <f>TEXT(orders[[#This Row],[Order_Date]], "dddd")</f>
        <v>Wednesday</v>
      </c>
    </row>
    <row r="668" spans="1:16" x14ac:dyDescent="0.3">
      <c r="A668" s="17">
        <v>276</v>
      </c>
      <c r="B668" t="s">
        <v>395</v>
      </c>
      <c r="C668">
        <v>15</v>
      </c>
      <c r="D668" s="17">
        <v>2</v>
      </c>
      <c r="E668" t="str">
        <f>TEXT(orders[[#This Row],[Order_Date]],"mmmm")</f>
        <v>May</v>
      </c>
      <c r="F668" s="2">
        <v>45074</v>
      </c>
      <c r="G668" s="3">
        <v>6.5347222222222223E-2</v>
      </c>
      <c r="H668" s="2">
        <v>45078</v>
      </c>
      <c r="I668" s="3">
        <v>0.29552083333333334</v>
      </c>
      <c r="J668" t="s">
        <v>1424</v>
      </c>
      <c r="K668" t="s">
        <v>621</v>
      </c>
      <c r="L668" s="17">
        <v>4</v>
      </c>
      <c r="M668">
        <v>7</v>
      </c>
      <c r="N668">
        <f>orders[[#This Row],[products.Price (INR)]]*orders[[#This Row],[Quantity]]</f>
        <v>2976</v>
      </c>
      <c r="O668">
        <v>1488</v>
      </c>
      <c r="P668" t="str">
        <f>TEXT(orders[[#This Row],[Order_Date]], "dddd")</f>
        <v>Sunday</v>
      </c>
    </row>
    <row r="669" spans="1:16" x14ac:dyDescent="0.3">
      <c r="A669" s="17">
        <v>278</v>
      </c>
      <c r="B669" t="s">
        <v>275</v>
      </c>
      <c r="C669">
        <v>1</v>
      </c>
      <c r="D669" s="17">
        <v>2</v>
      </c>
      <c r="E669" t="str">
        <f>TEXT(orders[[#This Row],[Order_Date]],"mmmm")</f>
        <v>June</v>
      </c>
      <c r="F669" s="2">
        <v>45097</v>
      </c>
      <c r="G669" s="3">
        <v>0.98185185185185186</v>
      </c>
      <c r="H669" s="2">
        <v>45101</v>
      </c>
      <c r="I669" s="3">
        <v>0.23800925925925925</v>
      </c>
      <c r="J669" t="s">
        <v>1626</v>
      </c>
      <c r="K669" t="s">
        <v>676</v>
      </c>
      <c r="L669" s="17">
        <v>4</v>
      </c>
      <c r="M669">
        <v>5</v>
      </c>
      <c r="N669">
        <f>orders[[#This Row],[products.Price (INR)]]*orders[[#This Row],[Quantity]]</f>
        <v>3870</v>
      </c>
      <c r="O669">
        <v>1935</v>
      </c>
      <c r="P669" t="str">
        <f>TEXT(orders[[#This Row],[Order_Date]], "dddd")</f>
        <v>Tuesday</v>
      </c>
    </row>
    <row r="670" spans="1:16" x14ac:dyDescent="0.3">
      <c r="A670" s="17">
        <v>282</v>
      </c>
      <c r="B670" t="s">
        <v>553</v>
      </c>
      <c r="C670">
        <v>41</v>
      </c>
      <c r="D670" s="17">
        <v>2</v>
      </c>
      <c r="E670" t="str">
        <f>TEXT(orders[[#This Row],[Order_Date]],"mmmm")</f>
        <v>November</v>
      </c>
      <c r="F670" s="2">
        <v>45241</v>
      </c>
      <c r="G670" s="3">
        <v>0.43112268518518521</v>
      </c>
      <c r="H670" s="2">
        <v>45249</v>
      </c>
      <c r="I670" s="3">
        <v>0.92476851851851849</v>
      </c>
      <c r="J670" t="s">
        <v>92</v>
      </c>
      <c r="K670" t="s">
        <v>710</v>
      </c>
      <c r="L670" s="17">
        <v>8</v>
      </c>
      <c r="M670">
        <v>22</v>
      </c>
      <c r="N670">
        <f>orders[[#This Row],[products.Price (INR)]]*orders[[#This Row],[Quantity]]</f>
        <v>3954</v>
      </c>
      <c r="O670">
        <v>1977</v>
      </c>
      <c r="P670" t="str">
        <f>TEXT(orders[[#This Row],[Order_Date]], "dddd")</f>
        <v>Saturday</v>
      </c>
    </row>
    <row r="671" spans="1:16" x14ac:dyDescent="0.3">
      <c r="A671" s="17">
        <v>283</v>
      </c>
      <c r="B671" t="s">
        <v>518</v>
      </c>
      <c r="C671">
        <v>23</v>
      </c>
      <c r="D671" s="17">
        <v>2</v>
      </c>
      <c r="E671" t="str">
        <f>TEXT(orders[[#This Row],[Order_Date]],"mmmm")</f>
        <v>November</v>
      </c>
      <c r="F671" s="2">
        <v>45253</v>
      </c>
      <c r="G671" s="3">
        <v>0.11914351851851852</v>
      </c>
      <c r="H671" s="2">
        <v>45260</v>
      </c>
      <c r="I671" s="3">
        <v>0.76504629629629628</v>
      </c>
      <c r="J671" t="s">
        <v>1873</v>
      </c>
      <c r="K671" t="s">
        <v>621</v>
      </c>
      <c r="L671" s="17">
        <v>7</v>
      </c>
      <c r="M671">
        <v>18</v>
      </c>
      <c r="N671">
        <f>orders[[#This Row],[products.Price (INR)]]*orders[[#This Row],[Quantity]]</f>
        <v>2196</v>
      </c>
      <c r="O671">
        <v>1098</v>
      </c>
      <c r="P671" t="str">
        <f>TEXT(orders[[#This Row],[Order_Date]], "dddd")</f>
        <v>Thursday</v>
      </c>
    </row>
    <row r="672" spans="1:16" x14ac:dyDescent="0.3">
      <c r="A672" s="17">
        <v>288</v>
      </c>
      <c r="B672" t="s">
        <v>222</v>
      </c>
      <c r="C672">
        <v>34</v>
      </c>
      <c r="D672" s="17">
        <v>2</v>
      </c>
      <c r="E672" t="str">
        <f>TEXT(orders[[#This Row],[Order_Date]],"mmmm")</f>
        <v>August</v>
      </c>
      <c r="F672" s="2">
        <v>45159</v>
      </c>
      <c r="G672" s="3">
        <v>0.66594907407407411</v>
      </c>
      <c r="H672" s="2">
        <v>45161</v>
      </c>
      <c r="I672" s="3">
        <v>0.86291666666666667</v>
      </c>
      <c r="J672" t="s">
        <v>1626</v>
      </c>
      <c r="K672" t="s">
        <v>649</v>
      </c>
      <c r="L672" s="17">
        <v>2</v>
      </c>
      <c r="M672">
        <v>20</v>
      </c>
      <c r="N672">
        <f>orders[[#This Row],[products.Price (INR)]]*orders[[#This Row],[Quantity]]</f>
        <v>2670</v>
      </c>
      <c r="O672">
        <v>1335</v>
      </c>
      <c r="P672" t="str">
        <f>TEXT(orders[[#This Row],[Order_Date]], "dddd")</f>
        <v>Monday</v>
      </c>
    </row>
    <row r="673" spans="1:16" x14ac:dyDescent="0.3">
      <c r="A673" s="17">
        <v>291</v>
      </c>
      <c r="B673" t="s">
        <v>435</v>
      </c>
      <c r="C673">
        <v>49</v>
      </c>
      <c r="D673" s="17">
        <v>2</v>
      </c>
      <c r="E673" t="str">
        <f>TEXT(orders[[#This Row],[Order_Date]],"mmmm")</f>
        <v>February</v>
      </c>
      <c r="F673" s="2">
        <v>44967</v>
      </c>
      <c r="G673" s="3">
        <v>8.7962962962962968E-3</v>
      </c>
      <c r="H673" s="2">
        <v>44968</v>
      </c>
      <c r="I673" s="3">
        <v>0.95336805555555559</v>
      </c>
      <c r="J673" t="s">
        <v>1318</v>
      </c>
      <c r="K673" t="s">
        <v>631</v>
      </c>
      <c r="L673" s="17">
        <v>1</v>
      </c>
      <c r="M673">
        <v>22</v>
      </c>
      <c r="N673">
        <f>orders[[#This Row],[products.Price (INR)]]*orders[[#This Row],[Quantity]]</f>
        <v>1806</v>
      </c>
      <c r="O673">
        <v>903</v>
      </c>
      <c r="P673" t="str">
        <f>TEXT(orders[[#This Row],[Order_Date]], "dddd")</f>
        <v>Friday</v>
      </c>
    </row>
    <row r="674" spans="1:16" x14ac:dyDescent="0.3">
      <c r="A674" s="17">
        <v>311</v>
      </c>
      <c r="B674" t="s">
        <v>316</v>
      </c>
      <c r="C674">
        <v>39</v>
      </c>
      <c r="D674" s="17">
        <v>2</v>
      </c>
      <c r="E674" t="str">
        <f>TEXT(orders[[#This Row],[Order_Date]],"mmmm")</f>
        <v>September</v>
      </c>
      <c r="F674" s="2">
        <v>45171</v>
      </c>
      <c r="G674" s="3">
        <v>0.39359953703703704</v>
      </c>
      <c r="H674" s="2">
        <v>45181</v>
      </c>
      <c r="I674" s="3">
        <v>0.74424768518518514</v>
      </c>
      <c r="J674" t="s">
        <v>140</v>
      </c>
      <c r="K674" t="s">
        <v>676</v>
      </c>
      <c r="L674" s="17">
        <v>10</v>
      </c>
      <c r="M674">
        <v>17</v>
      </c>
      <c r="N674">
        <f>orders[[#This Row],[products.Price (INR)]]*orders[[#This Row],[Quantity]]</f>
        <v>774</v>
      </c>
      <c r="O674">
        <v>387</v>
      </c>
      <c r="P674" t="str">
        <f>TEXT(orders[[#This Row],[Order_Date]], "dddd")</f>
        <v>Saturday</v>
      </c>
    </row>
    <row r="675" spans="1:16" x14ac:dyDescent="0.3">
      <c r="A675" s="17">
        <v>313</v>
      </c>
      <c r="B675" t="s">
        <v>344</v>
      </c>
      <c r="C675">
        <v>30</v>
      </c>
      <c r="D675" s="17">
        <v>2</v>
      </c>
      <c r="E675" t="str">
        <f>TEXT(orders[[#This Row],[Order_Date]],"mmmm")</f>
        <v>July</v>
      </c>
      <c r="F675" s="2">
        <v>45129</v>
      </c>
      <c r="G675" s="3">
        <v>0.80866898148148147</v>
      </c>
      <c r="H675" s="2">
        <v>45133</v>
      </c>
      <c r="I675" s="3">
        <v>0.25431712962962966</v>
      </c>
      <c r="J675" t="s">
        <v>958</v>
      </c>
      <c r="K675" t="s">
        <v>621</v>
      </c>
      <c r="L675" s="17">
        <v>4</v>
      </c>
      <c r="M675">
        <v>6</v>
      </c>
      <c r="N675">
        <f>orders[[#This Row],[products.Price (INR)]]*orders[[#This Row],[Quantity]]</f>
        <v>1502</v>
      </c>
      <c r="O675">
        <v>751</v>
      </c>
      <c r="P675" t="str">
        <f>TEXT(orders[[#This Row],[Order_Date]], "dddd")</f>
        <v>Saturday</v>
      </c>
    </row>
    <row r="676" spans="1:16" x14ac:dyDescent="0.3">
      <c r="A676" s="17">
        <v>323</v>
      </c>
      <c r="B676" t="s">
        <v>90</v>
      </c>
      <c r="C676">
        <v>23</v>
      </c>
      <c r="D676" s="17">
        <v>2</v>
      </c>
      <c r="E676" t="str">
        <f>TEXT(orders[[#This Row],[Order_Date]],"mmmm")</f>
        <v>February</v>
      </c>
      <c r="F676" s="2">
        <v>44966</v>
      </c>
      <c r="G676" s="3">
        <v>0.75907407407407412</v>
      </c>
      <c r="H676" s="2">
        <v>44967</v>
      </c>
      <c r="I676" s="3">
        <v>0.43234953703703705</v>
      </c>
      <c r="J676" t="s">
        <v>531</v>
      </c>
      <c r="K676" t="s">
        <v>621</v>
      </c>
      <c r="L676" s="17">
        <v>1</v>
      </c>
      <c r="M676">
        <v>10</v>
      </c>
      <c r="N676">
        <f>orders[[#This Row],[products.Price (INR)]]*orders[[#This Row],[Quantity]]</f>
        <v>2196</v>
      </c>
      <c r="O676">
        <v>1098</v>
      </c>
      <c r="P676" t="str">
        <f>TEXT(orders[[#This Row],[Order_Date]], "dddd")</f>
        <v>Thursday</v>
      </c>
    </row>
    <row r="677" spans="1:16" x14ac:dyDescent="0.3">
      <c r="A677" s="17">
        <v>324</v>
      </c>
      <c r="B677" t="s">
        <v>441</v>
      </c>
      <c r="C677">
        <v>14</v>
      </c>
      <c r="D677" s="17">
        <v>2</v>
      </c>
      <c r="E677" t="str">
        <f>TEXT(orders[[#This Row],[Order_Date]],"mmmm")</f>
        <v>February</v>
      </c>
      <c r="F677" s="2">
        <v>44959</v>
      </c>
      <c r="G677" s="3">
        <v>0.78296296296296297</v>
      </c>
      <c r="H677" s="2">
        <v>44968</v>
      </c>
      <c r="I677" s="3">
        <v>0.64923611111111112</v>
      </c>
      <c r="J677" t="s">
        <v>397</v>
      </c>
      <c r="K677" t="s">
        <v>628</v>
      </c>
      <c r="L677" s="17">
        <v>9</v>
      </c>
      <c r="M677">
        <v>15</v>
      </c>
      <c r="N677">
        <f>orders[[#This Row],[products.Price (INR)]]*orders[[#This Row],[Quantity]]</f>
        <v>3830</v>
      </c>
      <c r="O677">
        <v>1915</v>
      </c>
      <c r="P677" t="str">
        <f>TEXT(orders[[#This Row],[Order_Date]], "dddd")</f>
        <v>Thursday</v>
      </c>
    </row>
    <row r="678" spans="1:16" x14ac:dyDescent="0.3">
      <c r="A678" s="17">
        <v>330</v>
      </c>
      <c r="B678" t="s">
        <v>360</v>
      </c>
      <c r="C678">
        <v>59</v>
      </c>
      <c r="D678" s="17">
        <v>2</v>
      </c>
      <c r="E678" t="str">
        <f>TEXT(orders[[#This Row],[Order_Date]],"mmmm")</f>
        <v>August</v>
      </c>
      <c r="F678" s="2">
        <v>45162</v>
      </c>
      <c r="G678" s="3">
        <v>0.8507986111111111</v>
      </c>
      <c r="H678" s="2">
        <v>45170</v>
      </c>
      <c r="I678" s="3">
        <v>0.51828703703703705</v>
      </c>
      <c r="J678" t="s">
        <v>1232</v>
      </c>
      <c r="K678" t="s">
        <v>649</v>
      </c>
      <c r="L678" s="17">
        <v>8</v>
      </c>
      <c r="M678">
        <v>12</v>
      </c>
      <c r="N678">
        <f>orders[[#This Row],[products.Price (INR)]]*orders[[#This Row],[Quantity]]</f>
        <v>1622</v>
      </c>
      <c r="O678">
        <v>811</v>
      </c>
      <c r="P678" t="str">
        <f>TEXT(orders[[#This Row],[Order_Date]], "dddd")</f>
        <v>Thursday</v>
      </c>
    </row>
    <row r="679" spans="1:16" x14ac:dyDescent="0.3">
      <c r="A679" s="17">
        <v>335</v>
      </c>
      <c r="B679" t="s">
        <v>90</v>
      </c>
      <c r="C679">
        <v>17</v>
      </c>
      <c r="D679" s="17">
        <v>2</v>
      </c>
      <c r="E679" t="str">
        <f>TEXT(orders[[#This Row],[Order_Date]],"mmmm")</f>
        <v>November</v>
      </c>
      <c r="F679" s="2">
        <v>45236</v>
      </c>
      <c r="G679" s="3">
        <v>8.998842592592593E-2</v>
      </c>
      <c r="H679" s="2">
        <v>45238</v>
      </c>
      <c r="I679" s="3">
        <v>9.9583333333333329E-2</v>
      </c>
      <c r="J679" t="s">
        <v>584</v>
      </c>
      <c r="K679" t="s">
        <v>621</v>
      </c>
      <c r="L679" s="17">
        <v>2</v>
      </c>
      <c r="M679">
        <v>2</v>
      </c>
      <c r="N679">
        <f>orders[[#This Row],[products.Price (INR)]]*orders[[#This Row],[Quantity]]</f>
        <v>3798</v>
      </c>
      <c r="O679">
        <v>1899</v>
      </c>
      <c r="P679" t="str">
        <f>TEXT(orders[[#This Row],[Order_Date]], "dddd")</f>
        <v>Monday</v>
      </c>
    </row>
    <row r="680" spans="1:16" x14ac:dyDescent="0.3">
      <c r="A680" s="17">
        <v>341</v>
      </c>
      <c r="B680" t="s">
        <v>180</v>
      </c>
      <c r="C680">
        <v>9</v>
      </c>
      <c r="D680" s="17">
        <v>2</v>
      </c>
      <c r="E680" t="str">
        <f>TEXT(orders[[#This Row],[Order_Date]],"mmmm")</f>
        <v>August</v>
      </c>
      <c r="F680" s="2">
        <v>45158</v>
      </c>
      <c r="G680" s="3">
        <v>0.62123842592592593</v>
      </c>
      <c r="H680" s="2">
        <v>45168</v>
      </c>
      <c r="I680" s="3">
        <v>0.93903935185185183</v>
      </c>
      <c r="J680" t="s">
        <v>997</v>
      </c>
      <c r="K680" t="s">
        <v>649</v>
      </c>
      <c r="L680" s="17">
        <v>10</v>
      </c>
      <c r="M680">
        <v>22</v>
      </c>
      <c r="N680">
        <f>orders[[#This Row],[products.Price (INR)]]*orders[[#This Row],[Quantity]]</f>
        <v>3210</v>
      </c>
      <c r="O680">
        <v>1605</v>
      </c>
      <c r="P680" t="str">
        <f>TEXT(orders[[#This Row],[Order_Date]], "dddd")</f>
        <v>Sunday</v>
      </c>
    </row>
    <row r="681" spans="1:16" x14ac:dyDescent="0.3">
      <c r="A681" s="17">
        <v>347</v>
      </c>
      <c r="B681" t="s">
        <v>216</v>
      </c>
      <c r="C681">
        <v>34</v>
      </c>
      <c r="D681" s="17">
        <v>2</v>
      </c>
      <c r="E681" t="str">
        <f>TEXT(orders[[#This Row],[Order_Date]],"mmmm")</f>
        <v>August</v>
      </c>
      <c r="F681" s="2">
        <v>45167</v>
      </c>
      <c r="G681" s="3">
        <v>0.40718749999999998</v>
      </c>
      <c r="H681" s="2">
        <v>45177</v>
      </c>
      <c r="I681" s="3">
        <v>0.35913194444444446</v>
      </c>
      <c r="J681" t="s">
        <v>2184</v>
      </c>
      <c r="K681" t="s">
        <v>649</v>
      </c>
      <c r="L681" s="17">
        <v>10</v>
      </c>
      <c r="M681">
        <v>8</v>
      </c>
      <c r="N681">
        <f>orders[[#This Row],[products.Price (INR)]]*orders[[#This Row],[Quantity]]</f>
        <v>2670</v>
      </c>
      <c r="O681">
        <v>1335</v>
      </c>
      <c r="P681" t="str">
        <f>TEXT(orders[[#This Row],[Order_Date]], "dddd")</f>
        <v>Tuesday</v>
      </c>
    </row>
    <row r="682" spans="1:16" x14ac:dyDescent="0.3">
      <c r="A682" s="17">
        <v>348</v>
      </c>
      <c r="B682" t="s">
        <v>366</v>
      </c>
      <c r="C682">
        <v>30</v>
      </c>
      <c r="D682" s="17">
        <v>2</v>
      </c>
      <c r="E682" t="str">
        <f>TEXT(orders[[#This Row],[Order_Date]],"mmmm")</f>
        <v>November</v>
      </c>
      <c r="F682" s="2">
        <v>45258</v>
      </c>
      <c r="G682" s="3">
        <v>0.85667824074074073</v>
      </c>
      <c r="H682" s="2">
        <v>45267</v>
      </c>
      <c r="I682" s="3">
        <v>0.50207175925925929</v>
      </c>
      <c r="J682" t="s">
        <v>362</v>
      </c>
      <c r="K682" t="s">
        <v>621</v>
      </c>
      <c r="L682" s="17">
        <v>9</v>
      </c>
      <c r="M682">
        <v>12</v>
      </c>
      <c r="N682">
        <f>orders[[#This Row],[products.Price (INR)]]*orders[[#This Row],[Quantity]]</f>
        <v>1502</v>
      </c>
      <c r="O682">
        <v>751</v>
      </c>
      <c r="P682" t="str">
        <f>TEXT(orders[[#This Row],[Order_Date]], "dddd")</f>
        <v>Tuesday</v>
      </c>
    </row>
    <row r="683" spans="1:16" x14ac:dyDescent="0.3">
      <c r="A683" s="17">
        <v>353</v>
      </c>
      <c r="B683" t="s">
        <v>535</v>
      </c>
      <c r="C683">
        <v>55</v>
      </c>
      <c r="D683" s="17">
        <v>2</v>
      </c>
      <c r="E683" t="str">
        <f>TEXT(orders[[#This Row],[Order_Date]],"mmmm")</f>
        <v>August</v>
      </c>
      <c r="F683" s="2">
        <v>45159</v>
      </c>
      <c r="G683" s="3">
        <v>0.40517361111111111</v>
      </c>
      <c r="H683" s="2">
        <v>45162</v>
      </c>
      <c r="I683" s="3">
        <v>0.59182870370370366</v>
      </c>
      <c r="J683" t="s">
        <v>786</v>
      </c>
      <c r="K683" t="s">
        <v>649</v>
      </c>
      <c r="L683" s="17">
        <v>3</v>
      </c>
      <c r="M683">
        <v>14</v>
      </c>
      <c r="N683">
        <f>orders[[#This Row],[products.Price (INR)]]*orders[[#This Row],[Quantity]]</f>
        <v>3808</v>
      </c>
      <c r="O683">
        <v>1904</v>
      </c>
      <c r="P683" t="str">
        <f>TEXT(orders[[#This Row],[Order_Date]], "dddd")</f>
        <v>Monday</v>
      </c>
    </row>
    <row r="684" spans="1:16" x14ac:dyDescent="0.3">
      <c r="A684" s="17">
        <v>359</v>
      </c>
      <c r="B684" t="s">
        <v>322</v>
      </c>
      <c r="C684">
        <v>47</v>
      </c>
      <c r="D684" s="17">
        <v>2</v>
      </c>
      <c r="E684" t="str">
        <f>TEXT(orders[[#This Row],[Order_Date]],"mmmm")</f>
        <v>February</v>
      </c>
      <c r="F684" s="2">
        <v>44985</v>
      </c>
      <c r="G684" s="3">
        <v>0.50944444444444448</v>
      </c>
      <c r="H684" s="2">
        <v>44990</v>
      </c>
      <c r="I684" s="3">
        <v>0.85520833333333335</v>
      </c>
      <c r="J684" t="s">
        <v>379</v>
      </c>
      <c r="K684" t="s">
        <v>635</v>
      </c>
      <c r="L684" s="17">
        <v>5</v>
      </c>
      <c r="M684">
        <v>20</v>
      </c>
      <c r="N684">
        <f>orders[[#This Row],[products.Price (INR)]]*orders[[#This Row],[Quantity]]</f>
        <v>3276</v>
      </c>
      <c r="O684">
        <v>1638</v>
      </c>
      <c r="P684" t="str">
        <f>TEXT(orders[[#This Row],[Order_Date]], "dddd")</f>
        <v>Tuesday</v>
      </c>
    </row>
    <row r="685" spans="1:16" x14ac:dyDescent="0.3">
      <c r="A685" s="17">
        <v>362</v>
      </c>
      <c r="B685" t="s">
        <v>258</v>
      </c>
      <c r="C685">
        <v>31</v>
      </c>
      <c r="D685" s="17">
        <v>2</v>
      </c>
      <c r="E685" t="str">
        <f>TEXT(orders[[#This Row],[Order_Date]],"mmmm")</f>
        <v>March</v>
      </c>
      <c r="F685" s="2">
        <v>44995</v>
      </c>
      <c r="G685" s="3">
        <v>0.15278935185185186</v>
      </c>
      <c r="H685" s="2">
        <v>45002</v>
      </c>
      <c r="I685" s="3">
        <v>0.44123842592592594</v>
      </c>
      <c r="J685" t="s">
        <v>1034</v>
      </c>
      <c r="K685" t="s">
        <v>676</v>
      </c>
      <c r="L685" s="17">
        <v>7</v>
      </c>
      <c r="M685">
        <v>10</v>
      </c>
      <c r="N685">
        <f>orders[[#This Row],[products.Price (INR)]]*orders[[#This Row],[Quantity]]</f>
        <v>3608</v>
      </c>
      <c r="O685">
        <v>1804</v>
      </c>
      <c r="P685" t="str">
        <f>TEXT(orders[[#This Row],[Order_Date]], "dddd")</f>
        <v>Friday</v>
      </c>
    </row>
    <row r="686" spans="1:16" x14ac:dyDescent="0.3">
      <c r="A686" s="17">
        <v>363</v>
      </c>
      <c r="B686" t="s">
        <v>144</v>
      </c>
      <c r="C686">
        <v>15</v>
      </c>
      <c r="D686" s="17">
        <v>2</v>
      </c>
      <c r="E686" t="str">
        <f>TEXT(orders[[#This Row],[Order_Date]],"mmmm")</f>
        <v>November</v>
      </c>
      <c r="F686" s="2">
        <v>45257</v>
      </c>
      <c r="G686" s="3">
        <v>0.79237268518518522</v>
      </c>
      <c r="H686" s="2">
        <v>45265</v>
      </c>
      <c r="I686" s="3">
        <v>7.6805555555555557E-2</v>
      </c>
      <c r="J686" t="s">
        <v>903</v>
      </c>
      <c r="K686" t="s">
        <v>621</v>
      </c>
      <c r="L686" s="17">
        <v>8</v>
      </c>
      <c r="M686">
        <v>1</v>
      </c>
      <c r="N686">
        <f>orders[[#This Row],[products.Price (INR)]]*orders[[#This Row],[Quantity]]</f>
        <v>2976</v>
      </c>
      <c r="O686">
        <v>1488</v>
      </c>
      <c r="P686" t="str">
        <f>TEXT(orders[[#This Row],[Order_Date]], "dddd")</f>
        <v>Monday</v>
      </c>
    </row>
    <row r="687" spans="1:16" x14ac:dyDescent="0.3">
      <c r="A687" s="17">
        <v>370</v>
      </c>
      <c r="B687" t="s">
        <v>441</v>
      </c>
      <c r="C687">
        <v>54</v>
      </c>
      <c r="D687" s="17">
        <v>2</v>
      </c>
      <c r="E687" t="str">
        <f>TEXT(orders[[#This Row],[Order_Date]],"mmmm")</f>
        <v>July</v>
      </c>
      <c r="F687" s="2">
        <v>45116</v>
      </c>
      <c r="G687" s="3">
        <v>0.24836805555555555</v>
      </c>
      <c r="H687" s="2">
        <v>45120</v>
      </c>
      <c r="I687" s="3">
        <v>0.79282407407407407</v>
      </c>
      <c r="J687" t="s">
        <v>128</v>
      </c>
      <c r="K687" t="s">
        <v>621</v>
      </c>
      <c r="L687" s="17">
        <v>4</v>
      </c>
      <c r="M687">
        <v>19</v>
      </c>
      <c r="N687">
        <f>orders[[#This Row],[products.Price (INR)]]*orders[[#This Row],[Quantity]]</f>
        <v>2472</v>
      </c>
      <c r="O687">
        <v>1236</v>
      </c>
      <c r="P687" t="str">
        <f>TEXT(orders[[#This Row],[Order_Date]], "dddd")</f>
        <v>Sunday</v>
      </c>
    </row>
    <row r="688" spans="1:16" x14ac:dyDescent="0.3">
      <c r="A688" s="17">
        <v>373</v>
      </c>
      <c r="B688" t="s">
        <v>168</v>
      </c>
      <c r="C688">
        <v>65</v>
      </c>
      <c r="D688" s="17">
        <v>2</v>
      </c>
      <c r="E688" t="str">
        <f>TEXT(orders[[#This Row],[Order_Date]],"mmmm")</f>
        <v>June</v>
      </c>
      <c r="F688" s="2">
        <v>45084</v>
      </c>
      <c r="G688" s="3">
        <v>0.8674884259259259</v>
      </c>
      <c r="H688" s="2">
        <v>45087</v>
      </c>
      <c r="I688" s="3">
        <v>0.99837962962962967</v>
      </c>
      <c r="J688" t="s">
        <v>397</v>
      </c>
      <c r="K688" t="s">
        <v>676</v>
      </c>
      <c r="L688" s="17">
        <v>3</v>
      </c>
      <c r="M688">
        <v>23</v>
      </c>
      <c r="N688">
        <f>orders[[#This Row],[products.Price (INR)]]*orders[[#This Row],[Quantity]]</f>
        <v>3790</v>
      </c>
      <c r="O688">
        <v>1895</v>
      </c>
      <c r="P688" t="str">
        <f>TEXT(orders[[#This Row],[Order_Date]], "dddd")</f>
        <v>Wednesday</v>
      </c>
    </row>
    <row r="689" spans="1:16" x14ac:dyDescent="0.3">
      <c r="A689" s="17">
        <v>376</v>
      </c>
      <c r="B689" t="s">
        <v>582</v>
      </c>
      <c r="C689">
        <v>10</v>
      </c>
      <c r="D689" s="17">
        <v>2</v>
      </c>
      <c r="E689" t="str">
        <f>TEXT(orders[[#This Row],[Order_Date]],"mmmm")</f>
        <v>May</v>
      </c>
      <c r="F689" s="2">
        <v>45060</v>
      </c>
      <c r="G689" s="3">
        <v>0.84620370370370368</v>
      </c>
      <c r="H689" s="2">
        <v>45065</v>
      </c>
      <c r="I689" s="3">
        <v>0.99168981481481477</v>
      </c>
      <c r="J689" t="s">
        <v>26</v>
      </c>
      <c r="K689" t="s">
        <v>628</v>
      </c>
      <c r="L689" s="17">
        <v>5</v>
      </c>
      <c r="M689">
        <v>23</v>
      </c>
      <c r="N689">
        <f>orders[[#This Row],[products.Price (INR)]]*orders[[#This Row],[Quantity]]</f>
        <v>518</v>
      </c>
      <c r="O689">
        <v>259</v>
      </c>
      <c r="P689" t="str">
        <f>TEXT(orders[[#This Row],[Order_Date]], "dddd")</f>
        <v>Sunday</v>
      </c>
    </row>
    <row r="690" spans="1:16" x14ac:dyDescent="0.3">
      <c r="A690" s="17">
        <v>378</v>
      </c>
      <c r="B690" t="s">
        <v>252</v>
      </c>
      <c r="C690">
        <v>6</v>
      </c>
      <c r="D690" s="17">
        <v>2</v>
      </c>
      <c r="E690" t="str">
        <f>TEXT(orders[[#This Row],[Order_Date]],"mmmm")</f>
        <v>March</v>
      </c>
      <c r="F690" s="2">
        <v>44986</v>
      </c>
      <c r="G690" s="3">
        <v>0.47939814814814813</v>
      </c>
      <c r="H690" s="2">
        <v>44993</v>
      </c>
      <c r="I690" s="3">
        <v>0.81032407407407403</v>
      </c>
      <c r="J690" t="s">
        <v>2203</v>
      </c>
      <c r="K690" t="s">
        <v>635</v>
      </c>
      <c r="L690" s="17">
        <v>7</v>
      </c>
      <c r="M690">
        <v>19</v>
      </c>
      <c r="N690">
        <f>orders[[#This Row],[products.Price (INR)]]*orders[[#This Row],[Quantity]]</f>
        <v>2224</v>
      </c>
      <c r="O690">
        <v>1112</v>
      </c>
      <c r="P690" t="str">
        <f>TEXT(orders[[#This Row],[Order_Date]], "dddd")</f>
        <v>Wednesday</v>
      </c>
    </row>
    <row r="691" spans="1:16" x14ac:dyDescent="0.3">
      <c r="A691" s="17">
        <v>387</v>
      </c>
      <c r="B691" t="s">
        <v>372</v>
      </c>
      <c r="C691">
        <v>1</v>
      </c>
      <c r="D691" s="17">
        <v>2</v>
      </c>
      <c r="E691" t="str">
        <f>TEXT(orders[[#This Row],[Order_Date]],"mmmm")</f>
        <v>April</v>
      </c>
      <c r="F691" s="2">
        <v>45046</v>
      </c>
      <c r="G691" s="3">
        <v>0.23501157407407408</v>
      </c>
      <c r="H691" s="2">
        <v>45055</v>
      </c>
      <c r="I691" s="3">
        <v>9.4421296296296295E-2</v>
      </c>
      <c r="J691" t="s">
        <v>666</v>
      </c>
      <c r="K691" t="s">
        <v>676</v>
      </c>
      <c r="L691" s="17">
        <v>9</v>
      </c>
      <c r="M691">
        <v>2</v>
      </c>
      <c r="N691">
        <f>orders[[#This Row],[products.Price (INR)]]*orders[[#This Row],[Quantity]]</f>
        <v>3870</v>
      </c>
      <c r="O691">
        <v>1935</v>
      </c>
      <c r="P691" t="str">
        <f>TEXT(orders[[#This Row],[Order_Date]], "dddd")</f>
        <v>Sunday</v>
      </c>
    </row>
    <row r="692" spans="1:16" x14ac:dyDescent="0.3">
      <c r="A692" s="17">
        <v>388</v>
      </c>
      <c r="B692" t="s">
        <v>401</v>
      </c>
      <c r="C692">
        <v>36</v>
      </c>
      <c r="D692" s="17">
        <v>2</v>
      </c>
      <c r="E692" t="str">
        <f>TEXT(orders[[#This Row],[Order_Date]],"mmmm")</f>
        <v>November</v>
      </c>
      <c r="F692" s="2">
        <v>45240</v>
      </c>
      <c r="G692" s="3">
        <v>1.0532407407407407E-2</v>
      </c>
      <c r="H692" s="2">
        <v>45248</v>
      </c>
      <c r="I692" s="3">
        <v>0.44243055555555555</v>
      </c>
      <c r="J692" t="s">
        <v>1031</v>
      </c>
      <c r="K692" t="s">
        <v>628</v>
      </c>
      <c r="L692" s="17">
        <v>8</v>
      </c>
      <c r="M692">
        <v>10</v>
      </c>
      <c r="N692">
        <f>orders[[#This Row],[products.Price (INR)]]*orders[[#This Row],[Quantity]]</f>
        <v>406</v>
      </c>
      <c r="O692">
        <v>203</v>
      </c>
      <c r="P692" t="str">
        <f>TEXT(orders[[#This Row],[Order_Date]], "dddd")</f>
        <v>Friday</v>
      </c>
    </row>
    <row r="693" spans="1:16" x14ac:dyDescent="0.3">
      <c r="A693" s="17">
        <v>389</v>
      </c>
      <c r="B693" t="s">
        <v>372</v>
      </c>
      <c r="C693">
        <v>29</v>
      </c>
      <c r="D693" s="17">
        <v>2</v>
      </c>
      <c r="E693" t="str">
        <f>TEXT(orders[[#This Row],[Order_Date]],"mmmm")</f>
        <v>March</v>
      </c>
      <c r="F693" s="2">
        <v>44991</v>
      </c>
      <c r="G693" s="3">
        <v>0.14326388888888889</v>
      </c>
      <c r="H693" s="2">
        <v>45001</v>
      </c>
      <c r="I693" s="3">
        <v>0.75949074074074074</v>
      </c>
      <c r="J693" t="s">
        <v>1406</v>
      </c>
      <c r="K693" t="s">
        <v>635</v>
      </c>
      <c r="L693" s="17">
        <v>10</v>
      </c>
      <c r="M693">
        <v>18</v>
      </c>
      <c r="N693">
        <f>orders[[#This Row],[products.Price (INR)]]*orders[[#This Row],[Quantity]]</f>
        <v>2504</v>
      </c>
      <c r="O693">
        <v>1252</v>
      </c>
      <c r="P693" t="str">
        <f>TEXT(orders[[#This Row],[Order_Date]], "dddd")</f>
        <v>Monday</v>
      </c>
    </row>
    <row r="694" spans="1:16" x14ac:dyDescent="0.3">
      <c r="A694" s="17">
        <v>392</v>
      </c>
      <c r="B694" t="s">
        <v>512</v>
      </c>
      <c r="C694">
        <v>4</v>
      </c>
      <c r="D694" s="17">
        <v>2</v>
      </c>
      <c r="E694" t="str">
        <f>TEXT(orders[[#This Row],[Order_Date]],"mmmm")</f>
        <v>November</v>
      </c>
      <c r="F694" s="2">
        <v>45235</v>
      </c>
      <c r="G694" s="3">
        <v>0.13813657407407406</v>
      </c>
      <c r="H694" s="2">
        <v>45236</v>
      </c>
      <c r="I694" s="3">
        <v>0.78690972222222222</v>
      </c>
      <c r="J694" t="s">
        <v>116</v>
      </c>
      <c r="K694" t="s">
        <v>710</v>
      </c>
      <c r="L694" s="17">
        <v>1</v>
      </c>
      <c r="M694">
        <v>18</v>
      </c>
      <c r="N694">
        <f>orders[[#This Row],[products.Price (INR)]]*orders[[#This Row],[Quantity]]</f>
        <v>2398</v>
      </c>
      <c r="O694">
        <v>1199</v>
      </c>
      <c r="P694" t="str">
        <f>TEXT(orders[[#This Row],[Order_Date]], "dddd")</f>
        <v>Sunday</v>
      </c>
    </row>
    <row r="695" spans="1:16" x14ac:dyDescent="0.3">
      <c r="A695" s="17">
        <v>395</v>
      </c>
      <c r="B695" t="s">
        <v>407</v>
      </c>
      <c r="C695">
        <v>26</v>
      </c>
      <c r="D695" s="17">
        <v>2</v>
      </c>
      <c r="E695" t="str">
        <f>TEXT(orders[[#This Row],[Order_Date]],"mmmm")</f>
        <v>March</v>
      </c>
      <c r="F695" s="2">
        <v>44988</v>
      </c>
      <c r="G695" s="3">
        <v>0.96868055555555554</v>
      </c>
      <c r="H695" s="2">
        <v>44991</v>
      </c>
      <c r="I695" s="3">
        <v>0.77265046296296291</v>
      </c>
      <c r="J695" t="s">
        <v>826</v>
      </c>
      <c r="K695" t="s">
        <v>635</v>
      </c>
      <c r="L695" s="17">
        <v>3</v>
      </c>
      <c r="M695">
        <v>18</v>
      </c>
      <c r="N695">
        <f>orders[[#This Row],[products.Price (INR)]]*orders[[#This Row],[Quantity]]</f>
        <v>578</v>
      </c>
      <c r="O695">
        <v>289</v>
      </c>
      <c r="P695" t="str">
        <f>TEXT(orders[[#This Row],[Order_Date]], "dddd")</f>
        <v>Friday</v>
      </c>
    </row>
    <row r="696" spans="1:16" x14ac:dyDescent="0.3">
      <c r="A696" s="17">
        <v>408</v>
      </c>
      <c r="B696" t="s">
        <v>383</v>
      </c>
      <c r="C696">
        <v>31</v>
      </c>
      <c r="D696" s="17">
        <v>2</v>
      </c>
      <c r="E696" t="str">
        <f>TEXT(orders[[#This Row],[Order_Date]],"mmmm")</f>
        <v>March</v>
      </c>
      <c r="F696" s="2">
        <v>44990</v>
      </c>
      <c r="G696" s="3">
        <v>0.51349537037037041</v>
      </c>
      <c r="H696" s="2">
        <v>44996</v>
      </c>
      <c r="I696" s="3">
        <v>0.1955787037037037</v>
      </c>
      <c r="J696" t="s">
        <v>672</v>
      </c>
      <c r="K696" t="s">
        <v>676</v>
      </c>
      <c r="L696" s="17">
        <v>6</v>
      </c>
      <c r="M696">
        <v>4</v>
      </c>
      <c r="N696">
        <f>orders[[#This Row],[products.Price (INR)]]*orders[[#This Row],[Quantity]]</f>
        <v>3608</v>
      </c>
      <c r="O696">
        <v>1804</v>
      </c>
      <c r="P696" t="str">
        <f>TEXT(orders[[#This Row],[Order_Date]], "dddd")</f>
        <v>Sunday</v>
      </c>
    </row>
    <row r="697" spans="1:16" x14ac:dyDescent="0.3">
      <c r="A697" s="17">
        <v>412</v>
      </c>
      <c r="B697" t="s">
        <v>488</v>
      </c>
      <c r="C697">
        <v>67</v>
      </c>
      <c r="D697" s="17">
        <v>2</v>
      </c>
      <c r="E697" t="str">
        <f>TEXT(orders[[#This Row],[Order_Date]],"mmmm")</f>
        <v>October</v>
      </c>
      <c r="F697" s="2">
        <v>45227</v>
      </c>
      <c r="G697" s="3">
        <v>0.3947222222222222</v>
      </c>
      <c r="H697" s="2">
        <v>45230</v>
      </c>
      <c r="I697" s="3">
        <v>0.96836805555555561</v>
      </c>
      <c r="J697" t="s">
        <v>283</v>
      </c>
      <c r="K697" t="s">
        <v>621</v>
      </c>
      <c r="L697" s="17">
        <v>3</v>
      </c>
      <c r="M697">
        <v>23</v>
      </c>
      <c r="N697">
        <f>orders[[#This Row],[products.Price (INR)]]*orders[[#This Row],[Quantity]]</f>
        <v>2748</v>
      </c>
      <c r="O697">
        <v>1374</v>
      </c>
      <c r="P697" t="str">
        <f>TEXT(orders[[#This Row],[Order_Date]], "dddd")</f>
        <v>Saturday</v>
      </c>
    </row>
    <row r="698" spans="1:16" x14ac:dyDescent="0.3">
      <c r="A698" s="17">
        <v>422</v>
      </c>
      <c r="B698" t="s">
        <v>275</v>
      </c>
      <c r="C698">
        <v>53</v>
      </c>
      <c r="D698" s="17">
        <v>2</v>
      </c>
      <c r="E698" t="str">
        <f>TEXT(orders[[#This Row],[Order_Date]],"mmmm")</f>
        <v>August</v>
      </c>
      <c r="F698" s="2">
        <v>45158</v>
      </c>
      <c r="G698" s="3">
        <v>0.12775462962962963</v>
      </c>
      <c r="H698" s="2">
        <v>45167</v>
      </c>
      <c r="I698" s="3">
        <v>0.17059027777777777</v>
      </c>
      <c r="J698" t="s">
        <v>1846</v>
      </c>
      <c r="K698" t="s">
        <v>649</v>
      </c>
      <c r="L698" s="17">
        <v>9</v>
      </c>
      <c r="M698">
        <v>4</v>
      </c>
      <c r="N698">
        <f>orders[[#This Row],[products.Price (INR)]]*orders[[#This Row],[Quantity]]</f>
        <v>3344</v>
      </c>
      <c r="O698">
        <v>1672</v>
      </c>
      <c r="P698" t="str">
        <f>TEXT(orders[[#This Row],[Order_Date]], "dddd")</f>
        <v>Sunday</v>
      </c>
    </row>
    <row r="699" spans="1:16" x14ac:dyDescent="0.3">
      <c r="A699" s="17">
        <v>426</v>
      </c>
      <c r="B699" t="s">
        <v>441</v>
      </c>
      <c r="C699">
        <v>2</v>
      </c>
      <c r="D699" s="17">
        <v>2</v>
      </c>
      <c r="E699" t="str">
        <f>TEXT(orders[[#This Row],[Order_Date]],"mmmm")</f>
        <v>February</v>
      </c>
      <c r="F699" s="2">
        <v>44970</v>
      </c>
      <c r="G699" s="3">
        <v>0.95826388888888892</v>
      </c>
      <c r="H699" s="2">
        <v>44974</v>
      </c>
      <c r="I699" s="3">
        <v>0.57708333333333328</v>
      </c>
      <c r="J699" t="s">
        <v>2222</v>
      </c>
      <c r="K699" t="s">
        <v>631</v>
      </c>
      <c r="L699" s="17">
        <v>4</v>
      </c>
      <c r="M699">
        <v>13</v>
      </c>
      <c r="N699">
        <f>orders[[#This Row],[products.Price (INR)]]*orders[[#This Row],[Quantity]]</f>
        <v>882</v>
      </c>
      <c r="O699">
        <v>441</v>
      </c>
      <c r="P699" t="str">
        <f>TEXT(orders[[#This Row],[Order_Date]], "dddd")</f>
        <v>Monday</v>
      </c>
    </row>
    <row r="700" spans="1:16" x14ac:dyDescent="0.3">
      <c r="A700" s="17">
        <v>428</v>
      </c>
      <c r="B700" t="s">
        <v>240</v>
      </c>
      <c r="C700">
        <v>10</v>
      </c>
      <c r="D700" s="17">
        <v>2</v>
      </c>
      <c r="E700" t="str">
        <f>TEXT(orders[[#This Row],[Order_Date]],"mmmm")</f>
        <v>December</v>
      </c>
      <c r="F700" s="2">
        <v>45266</v>
      </c>
      <c r="G700" s="3">
        <v>0.14766203703703704</v>
      </c>
      <c r="H700" s="2">
        <v>45272</v>
      </c>
      <c r="I700" s="3">
        <v>0.81737268518518513</v>
      </c>
      <c r="J700" t="s">
        <v>531</v>
      </c>
      <c r="K700" t="s">
        <v>628</v>
      </c>
      <c r="L700" s="17">
        <v>6</v>
      </c>
      <c r="M700">
        <v>19</v>
      </c>
      <c r="N700">
        <f>orders[[#This Row],[products.Price (INR)]]*orders[[#This Row],[Quantity]]</f>
        <v>518</v>
      </c>
      <c r="O700">
        <v>259</v>
      </c>
      <c r="P700" t="str">
        <f>TEXT(orders[[#This Row],[Order_Date]], "dddd")</f>
        <v>Wednesday</v>
      </c>
    </row>
    <row r="701" spans="1:16" x14ac:dyDescent="0.3">
      <c r="A701" s="17">
        <v>430</v>
      </c>
      <c r="B701" t="s">
        <v>281</v>
      </c>
      <c r="C701">
        <v>27</v>
      </c>
      <c r="D701" s="17">
        <v>2</v>
      </c>
      <c r="E701" t="str">
        <f>TEXT(orders[[#This Row],[Order_Date]],"mmmm")</f>
        <v>August</v>
      </c>
      <c r="F701" s="2">
        <v>45165</v>
      </c>
      <c r="G701" s="3">
        <v>0.3059027777777778</v>
      </c>
      <c r="H701" s="2">
        <v>45169</v>
      </c>
      <c r="I701" s="3">
        <v>0.41912037037037037</v>
      </c>
      <c r="J701" t="s">
        <v>2227</v>
      </c>
      <c r="K701" t="s">
        <v>649</v>
      </c>
      <c r="L701" s="17">
        <v>4</v>
      </c>
      <c r="M701">
        <v>10</v>
      </c>
      <c r="N701">
        <f>orders[[#This Row],[products.Price (INR)]]*orders[[#This Row],[Quantity]]</f>
        <v>1096</v>
      </c>
      <c r="O701">
        <v>548</v>
      </c>
      <c r="P701" t="str">
        <f>TEXT(orders[[#This Row],[Order_Date]], "dddd")</f>
        <v>Sunday</v>
      </c>
    </row>
    <row r="702" spans="1:16" x14ac:dyDescent="0.3">
      <c r="A702" s="17">
        <v>438</v>
      </c>
      <c r="B702" t="s">
        <v>234</v>
      </c>
      <c r="C702">
        <v>34</v>
      </c>
      <c r="D702" s="17">
        <v>2</v>
      </c>
      <c r="E702" t="str">
        <f>TEXT(orders[[#This Row],[Order_Date]],"mmmm")</f>
        <v>August</v>
      </c>
      <c r="F702" s="2">
        <v>45164</v>
      </c>
      <c r="G702" s="3">
        <v>0.39394675925925926</v>
      </c>
      <c r="H702" s="2">
        <v>45165</v>
      </c>
      <c r="I702" s="3">
        <v>0.1378587962962963</v>
      </c>
      <c r="J702" t="s">
        <v>1750</v>
      </c>
      <c r="K702" t="s">
        <v>649</v>
      </c>
      <c r="L702" s="17">
        <v>1</v>
      </c>
      <c r="M702">
        <v>3</v>
      </c>
      <c r="N702">
        <f>orders[[#This Row],[products.Price (INR)]]*orders[[#This Row],[Quantity]]</f>
        <v>2670</v>
      </c>
      <c r="O702">
        <v>1335</v>
      </c>
      <c r="P702" t="str">
        <f>TEXT(orders[[#This Row],[Order_Date]], "dddd")</f>
        <v>Saturday</v>
      </c>
    </row>
    <row r="703" spans="1:16" x14ac:dyDescent="0.3">
      <c r="A703" s="17">
        <v>441</v>
      </c>
      <c r="B703" t="s">
        <v>322</v>
      </c>
      <c r="C703">
        <v>26</v>
      </c>
      <c r="D703" s="17">
        <v>2</v>
      </c>
      <c r="E703" t="str">
        <f>TEXT(orders[[#This Row],[Order_Date]],"mmmm")</f>
        <v>February</v>
      </c>
      <c r="F703" s="2">
        <v>44983</v>
      </c>
      <c r="G703" s="3">
        <v>0.47495370370370371</v>
      </c>
      <c r="H703" s="2">
        <v>44991</v>
      </c>
      <c r="I703" s="3">
        <v>0.69363425925925926</v>
      </c>
      <c r="J703" t="s">
        <v>1175</v>
      </c>
      <c r="K703" t="s">
        <v>635</v>
      </c>
      <c r="L703" s="17">
        <v>8</v>
      </c>
      <c r="M703">
        <v>16</v>
      </c>
      <c r="N703">
        <f>orders[[#This Row],[products.Price (INR)]]*orders[[#This Row],[Quantity]]</f>
        <v>578</v>
      </c>
      <c r="O703">
        <v>289</v>
      </c>
      <c r="P703" t="str">
        <f>TEXT(orders[[#This Row],[Order_Date]], "dddd")</f>
        <v>Sunday</v>
      </c>
    </row>
    <row r="704" spans="1:16" x14ac:dyDescent="0.3">
      <c r="A704" s="17">
        <v>453</v>
      </c>
      <c r="B704" t="s">
        <v>204</v>
      </c>
      <c r="C704">
        <v>27</v>
      </c>
      <c r="D704" s="17">
        <v>2</v>
      </c>
      <c r="E704" t="str">
        <f>TEXT(orders[[#This Row],[Order_Date]],"mmmm")</f>
        <v>August</v>
      </c>
      <c r="F704" s="2">
        <v>45159</v>
      </c>
      <c r="G704" s="3">
        <v>0.42475694444444445</v>
      </c>
      <c r="H704" s="2">
        <v>45169</v>
      </c>
      <c r="I704" s="3">
        <v>0.51968749999999997</v>
      </c>
      <c r="J704" t="s">
        <v>1864</v>
      </c>
      <c r="K704" t="s">
        <v>649</v>
      </c>
      <c r="L704" s="17">
        <v>10</v>
      </c>
      <c r="M704">
        <v>12</v>
      </c>
      <c r="N704">
        <f>orders[[#This Row],[products.Price (INR)]]*orders[[#This Row],[Quantity]]</f>
        <v>1096</v>
      </c>
      <c r="O704">
        <v>548</v>
      </c>
      <c r="P704" t="str">
        <f>TEXT(orders[[#This Row],[Order_Date]], "dddd")</f>
        <v>Monday</v>
      </c>
    </row>
    <row r="705" spans="1:16" x14ac:dyDescent="0.3">
      <c r="A705" s="17">
        <v>454</v>
      </c>
      <c r="B705" t="s">
        <v>529</v>
      </c>
      <c r="C705">
        <v>3</v>
      </c>
      <c r="D705" s="17">
        <v>2</v>
      </c>
      <c r="E705" t="str">
        <f>TEXT(orders[[#This Row],[Order_Date]],"mmmm")</f>
        <v>February</v>
      </c>
      <c r="F705" s="2">
        <v>44964</v>
      </c>
      <c r="G705" s="3">
        <v>0.97695601851851854</v>
      </c>
      <c r="H705" s="2">
        <v>44966</v>
      </c>
      <c r="I705" s="3">
        <v>5.6898148148148149E-2</v>
      </c>
      <c r="J705" t="s">
        <v>791</v>
      </c>
      <c r="K705" t="s">
        <v>631</v>
      </c>
      <c r="L705" s="17">
        <v>2</v>
      </c>
      <c r="M705">
        <v>1</v>
      </c>
      <c r="N705">
        <f>orders[[#This Row],[products.Price (INR)]]*orders[[#This Row],[Quantity]]</f>
        <v>3068</v>
      </c>
      <c r="O705">
        <v>1534</v>
      </c>
      <c r="P705" t="str">
        <f>TEXT(orders[[#This Row],[Order_Date]], "dddd")</f>
        <v>Tuesday</v>
      </c>
    </row>
    <row r="706" spans="1:16" x14ac:dyDescent="0.3">
      <c r="A706" s="17">
        <v>455</v>
      </c>
      <c r="B706" t="s">
        <v>435</v>
      </c>
      <c r="C706">
        <v>1</v>
      </c>
      <c r="D706" s="17">
        <v>2</v>
      </c>
      <c r="E706" t="str">
        <f>TEXT(orders[[#This Row],[Order_Date]],"mmmm")</f>
        <v>October</v>
      </c>
      <c r="F706" s="2">
        <v>45219</v>
      </c>
      <c r="G706" s="3">
        <v>0.94016203703703705</v>
      </c>
      <c r="H706" s="2">
        <v>45224</v>
      </c>
      <c r="I706" s="3">
        <v>0.75300925925925921</v>
      </c>
      <c r="J706" t="s">
        <v>1846</v>
      </c>
      <c r="K706" t="s">
        <v>676</v>
      </c>
      <c r="L706" s="17">
        <v>5</v>
      </c>
      <c r="M706">
        <v>18</v>
      </c>
      <c r="N706">
        <f>orders[[#This Row],[products.Price (INR)]]*orders[[#This Row],[Quantity]]</f>
        <v>3870</v>
      </c>
      <c r="O706">
        <v>1935</v>
      </c>
      <c r="P706" t="str">
        <f>TEXT(orders[[#This Row],[Order_Date]], "dddd")</f>
        <v>Friday</v>
      </c>
    </row>
    <row r="707" spans="1:16" x14ac:dyDescent="0.3">
      <c r="A707" s="17">
        <v>456</v>
      </c>
      <c r="B707" t="s">
        <v>429</v>
      </c>
      <c r="C707">
        <v>33</v>
      </c>
      <c r="D707" s="17">
        <v>2</v>
      </c>
      <c r="E707" t="str">
        <f>TEXT(orders[[#This Row],[Order_Date]],"mmmm")</f>
        <v>February</v>
      </c>
      <c r="F707" s="2">
        <v>44969</v>
      </c>
      <c r="G707" s="3">
        <v>0.95253472222222224</v>
      </c>
      <c r="H707" s="2">
        <v>44972</v>
      </c>
      <c r="I707" s="3">
        <v>0.92645833333333338</v>
      </c>
      <c r="J707" t="s">
        <v>1649</v>
      </c>
      <c r="K707" t="s">
        <v>631</v>
      </c>
      <c r="L707" s="17">
        <v>3</v>
      </c>
      <c r="M707">
        <v>22</v>
      </c>
      <c r="N707">
        <f>orders[[#This Row],[products.Price (INR)]]*orders[[#This Row],[Quantity]]</f>
        <v>628</v>
      </c>
      <c r="O707">
        <v>314</v>
      </c>
      <c r="P707" t="str">
        <f>TEXT(orders[[#This Row],[Order_Date]], "dddd")</f>
        <v>Sunday</v>
      </c>
    </row>
    <row r="708" spans="1:16" x14ac:dyDescent="0.3">
      <c r="A708" s="17">
        <v>458</v>
      </c>
      <c r="B708" t="s">
        <v>334</v>
      </c>
      <c r="C708">
        <v>32</v>
      </c>
      <c r="D708" s="17">
        <v>2</v>
      </c>
      <c r="E708" t="str">
        <f>TEXT(orders[[#This Row],[Order_Date]],"mmmm")</f>
        <v>July</v>
      </c>
      <c r="F708" s="2">
        <v>45126</v>
      </c>
      <c r="G708" s="3">
        <v>0.72326388888888893</v>
      </c>
      <c r="H708" s="2">
        <v>45131</v>
      </c>
      <c r="I708" s="3">
        <v>0.85606481481481478</v>
      </c>
      <c r="J708" t="s">
        <v>1251</v>
      </c>
      <c r="K708" t="s">
        <v>628</v>
      </c>
      <c r="L708" s="17">
        <v>5</v>
      </c>
      <c r="M708">
        <v>20</v>
      </c>
      <c r="N708">
        <f>orders[[#This Row],[products.Price (INR)]]*orders[[#This Row],[Quantity]]</f>
        <v>3584</v>
      </c>
      <c r="O708">
        <v>1792</v>
      </c>
      <c r="P708" t="str">
        <f>TEXT(orders[[#This Row],[Order_Date]], "dddd")</f>
        <v>Wednesday</v>
      </c>
    </row>
    <row r="709" spans="1:16" x14ac:dyDescent="0.3">
      <c r="A709" s="17">
        <v>459</v>
      </c>
      <c r="B709" t="s">
        <v>558</v>
      </c>
      <c r="C709">
        <v>12</v>
      </c>
      <c r="D709" s="17">
        <v>2</v>
      </c>
      <c r="E709" t="str">
        <f>TEXT(orders[[#This Row],[Order_Date]],"mmmm")</f>
        <v>March</v>
      </c>
      <c r="F709" s="2">
        <v>45014</v>
      </c>
      <c r="G709" s="3">
        <v>0.30896990740740743</v>
      </c>
      <c r="H709" s="2">
        <v>45015</v>
      </c>
      <c r="I709" s="3">
        <v>0.31563657407407408</v>
      </c>
      <c r="J709" t="s">
        <v>1743</v>
      </c>
      <c r="K709" t="s">
        <v>621</v>
      </c>
      <c r="L709" s="17">
        <v>1</v>
      </c>
      <c r="M709">
        <v>7</v>
      </c>
      <c r="N709">
        <f>orders[[#This Row],[products.Price (INR)]]*orders[[#This Row],[Quantity]]</f>
        <v>1344</v>
      </c>
      <c r="O709">
        <v>672</v>
      </c>
      <c r="P709" t="str">
        <f>TEXT(orders[[#This Row],[Order_Date]], "dddd")</f>
        <v>Wednesday</v>
      </c>
    </row>
    <row r="710" spans="1:16" x14ac:dyDescent="0.3">
      <c r="A710" s="17">
        <v>460</v>
      </c>
      <c r="B710" t="s">
        <v>55</v>
      </c>
      <c r="C710">
        <v>29</v>
      </c>
      <c r="D710" s="17">
        <v>2</v>
      </c>
      <c r="E710" t="str">
        <f>TEXT(orders[[#This Row],[Order_Date]],"mmmm")</f>
        <v>March</v>
      </c>
      <c r="F710" s="2">
        <v>44989</v>
      </c>
      <c r="G710" s="3">
        <v>0.33232638888888888</v>
      </c>
      <c r="H710" s="2">
        <v>44991</v>
      </c>
      <c r="I710" s="3">
        <v>5.162037037037037E-3</v>
      </c>
      <c r="J710" t="s">
        <v>2246</v>
      </c>
      <c r="K710" t="s">
        <v>635</v>
      </c>
      <c r="L710" s="17">
        <v>2</v>
      </c>
      <c r="M710">
        <v>0</v>
      </c>
      <c r="N710">
        <f>orders[[#This Row],[products.Price (INR)]]*orders[[#This Row],[Quantity]]</f>
        <v>2504</v>
      </c>
      <c r="O710">
        <v>1252</v>
      </c>
      <c r="P710" t="str">
        <f>TEXT(orders[[#This Row],[Order_Date]], "dddd")</f>
        <v>Saturday</v>
      </c>
    </row>
    <row r="711" spans="1:16" x14ac:dyDescent="0.3">
      <c r="A711" s="17">
        <v>468</v>
      </c>
      <c r="B711" t="s">
        <v>55</v>
      </c>
      <c r="C711">
        <v>5</v>
      </c>
      <c r="D711" s="17">
        <v>2</v>
      </c>
      <c r="E711" t="str">
        <f>TEXT(orders[[#This Row],[Order_Date]],"mmmm")</f>
        <v>July</v>
      </c>
      <c r="F711" s="2">
        <v>45132</v>
      </c>
      <c r="G711" s="3">
        <v>0.33155092592592594</v>
      </c>
      <c r="H711" s="2">
        <v>45142</v>
      </c>
      <c r="I711" s="3">
        <v>5.8877314814814813E-2</v>
      </c>
      <c r="J711" t="s">
        <v>1132</v>
      </c>
      <c r="K711" t="s">
        <v>676</v>
      </c>
      <c r="L711" s="17">
        <v>10</v>
      </c>
      <c r="M711">
        <v>1</v>
      </c>
      <c r="N711">
        <f>orders[[#This Row],[products.Price (INR)]]*orders[[#This Row],[Quantity]]</f>
        <v>2888</v>
      </c>
      <c r="O711">
        <v>1444</v>
      </c>
      <c r="P711" t="str">
        <f>TEXT(orders[[#This Row],[Order_Date]], "dddd")</f>
        <v>Tuesday</v>
      </c>
    </row>
    <row r="712" spans="1:16" x14ac:dyDescent="0.3">
      <c r="A712" s="17">
        <v>471</v>
      </c>
      <c r="B712" t="s">
        <v>553</v>
      </c>
      <c r="C712">
        <v>23</v>
      </c>
      <c r="D712" s="17">
        <v>2</v>
      </c>
      <c r="E712" t="str">
        <f>TEXT(orders[[#This Row],[Order_Date]],"mmmm")</f>
        <v>January</v>
      </c>
      <c r="F712" s="2">
        <v>44957</v>
      </c>
      <c r="G712" s="3">
        <v>0.50626157407407413</v>
      </c>
      <c r="H712" s="2">
        <v>44967</v>
      </c>
      <c r="I712" s="3">
        <v>0.24312500000000001</v>
      </c>
      <c r="J712" t="s">
        <v>809</v>
      </c>
      <c r="K712" t="s">
        <v>621</v>
      </c>
      <c r="L712" s="17">
        <v>10</v>
      </c>
      <c r="M712">
        <v>5</v>
      </c>
      <c r="N712">
        <f>orders[[#This Row],[products.Price (INR)]]*orders[[#This Row],[Quantity]]</f>
        <v>2196</v>
      </c>
      <c r="O712">
        <v>1098</v>
      </c>
      <c r="P712" t="str">
        <f>TEXT(orders[[#This Row],[Order_Date]], "dddd")</f>
        <v>Tuesday</v>
      </c>
    </row>
    <row r="713" spans="1:16" x14ac:dyDescent="0.3">
      <c r="A713" s="17">
        <v>475</v>
      </c>
      <c r="B713" t="s">
        <v>594</v>
      </c>
      <c r="C713">
        <v>46</v>
      </c>
      <c r="D713" s="17">
        <v>2</v>
      </c>
      <c r="E713" t="str">
        <f>TEXT(orders[[#This Row],[Order_Date]],"mmmm")</f>
        <v>December</v>
      </c>
      <c r="F713" s="2">
        <v>45264</v>
      </c>
      <c r="G713" s="3">
        <v>0.30651620370370369</v>
      </c>
      <c r="H713" s="2">
        <v>45268</v>
      </c>
      <c r="I713" s="3">
        <v>0.56414351851851852</v>
      </c>
      <c r="J713" t="s">
        <v>2253</v>
      </c>
      <c r="K713" t="s">
        <v>621</v>
      </c>
      <c r="L713" s="17">
        <v>4</v>
      </c>
      <c r="M713">
        <v>13</v>
      </c>
      <c r="N713">
        <f>orders[[#This Row],[products.Price (INR)]]*orders[[#This Row],[Quantity]]</f>
        <v>1516</v>
      </c>
      <c r="O713">
        <v>758</v>
      </c>
      <c r="P713" t="str">
        <f>TEXT(orders[[#This Row],[Order_Date]], "dddd")</f>
        <v>Monday</v>
      </c>
    </row>
    <row r="714" spans="1:16" x14ac:dyDescent="0.3">
      <c r="A714" s="17">
        <v>476</v>
      </c>
      <c r="B714" t="s">
        <v>407</v>
      </c>
      <c r="C714">
        <v>40</v>
      </c>
      <c r="D714" s="17">
        <v>2</v>
      </c>
      <c r="E714" t="str">
        <f>TEXT(orders[[#This Row],[Order_Date]],"mmmm")</f>
        <v>September</v>
      </c>
      <c r="F714" s="2">
        <v>45187</v>
      </c>
      <c r="G714" s="3">
        <v>5.3680555555555558E-2</v>
      </c>
      <c r="H714" s="2">
        <v>45189</v>
      </c>
      <c r="I714" s="3">
        <v>0.74530092592592589</v>
      </c>
      <c r="J714" t="s">
        <v>1280</v>
      </c>
      <c r="K714" t="s">
        <v>621</v>
      </c>
      <c r="L714" s="17">
        <v>2</v>
      </c>
      <c r="M714">
        <v>17</v>
      </c>
      <c r="N714">
        <f>orders[[#This Row],[products.Price (INR)]]*orders[[#This Row],[Quantity]]</f>
        <v>3846</v>
      </c>
      <c r="O714">
        <v>1923</v>
      </c>
      <c r="P714" t="str">
        <f>TEXT(orders[[#This Row],[Order_Date]], "dddd")</f>
        <v>Monday</v>
      </c>
    </row>
    <row r="715" spans="1:16" x14ac:dyDescent="0.3">
      <c r="A715" s="17">
        <v>483</v>
      </c>
      <c r="B715" t="s">
        <v>55</v>
      </c>
      <c r="C715">
        <v>59</v>
      </c>
      <c r="D715" s="17">
        <v>2</v>
      </c>
      <c r="E715" t="str">
        <f>TEXT(orders[[#This Row],[Order_Date]],"mmmm")</f>
        <v>August</v>
      </c>
      <c r="F715" s="2">
        <v>45166</v>
      </c>
      <c r="G715" s="3">
        <v>0.26739583333333333</v>
      </c>
      <c r="H715" s="2">
        <v>45169</v>
      </c>
      <c r="I715" s="3">
        <v>0.21252314814814816</v>
      </c>
      <c r="J715" t="s">
        <v>254</v>
      </c>
      <c r="K715" t="s">
        <v>649</v>
      </c>
      <c r="L715" s="17">
        <v>3</v>
      </c>
      <c r="M715">
        <v>5</v>
      </c>
      <c r="N715">
        <f>orders[[#This Row],[products.Price (INR)]]*orders[[#This Row],[Quantity]]</f>
        <v>1622</v>
      </c>
      <c r="O715">
        <v>811</v>
      </c>
      <c r="P715" t="str">
        <f>TEXT(orders[[#This Row],[Order_Date]], "dddd")</f>
        <v>Monday</v>
      </c>
    </row>
    <row r="716" spans="1:16" x14ac:dyDescent="0.3">
      <c r="A716" s="17">
        <v>492</v>
      </c>
      <c r="B716" t="s">
        <v>293</v>
      </c>
      <c r="C716">
        <v>33</v>
      </c>
      <c r="D716" s="17">
        <v>2</v>
      </c>
      <c r="E716" t="str">
        <f>TEXT(orders[[#This Row],[Order_Date]],"mmmm")</f>
        <v>February</v>
      </c>
      <c r="F716" s="2">
        <v>44961</v>
      </c>
      <c r="G716" s="3">
        <v>0.57945601851851847</v>
      </c>
      <c r="H716" s="2">
        <v>44970</v>
      </c>
      <c r="I716" s="3">
        <v>0.50315972222222227</v>
      </c>
      <c r="J716" t="s">
        <v>843</v>
      </c>
      <c r="K716" t="s">
        <v>631</v>
      </c>
      <c r="L716" s="17">
        <v>9</v>
      </c>
      <c r="M716">
        <v>12</v>
      </c>
      <c r="N716">
        <f>orders[[#This Row],[products.Price (INR)]]*orders[[#This Row],[Quantity]]</f>
        <v>628</v>
      </c>
      <c r="O716">
        <v>314</v>
      </c>
      <c r="P716" t="str">
        <f>TEXT(orders[[#This Row],[Order_Date]], "dddd")</f>
        <v>Saturday</v>
      </c>
    </row>
    <row r="717" spans="1:16" x14ac:dyDescent="0.3">
      <c r="A717" s="17">
        <v>497</v>
      </c>
      <c r="B717" t="s">
        <v>488</v>
      </c>
      <c r="C717">
        <v>64</v>
      </c>
      <c r="D717" s="17">
        <v>2</v>
      </c>
      <c r="E717" t="str">
        <f>TEXT(orders[[#This Row],[Order_Date]],"mmmm")</f>
        <v>August</v>
      </c>
      <c r="F717" s="2">
        <v>45167</v>
      </c>
      <c r="G717" s="3">
        <v>0.8430671296296296</v>
      </c>
      <c r="H717" s="2">
        <v>45170</v>
      </c>
      <c r="I717" s="3">
        <v>0.19648148148148148</v>
      </c>
      <c r="J717" t="s">
        <v>783</v>
      </c>
      <c r="K717" t="s">
        <v>649</v>
      </c>
      <c r="L717" s="17">
        <v>3</v>
      </c>
      <c r="M717">
        <v>4</v>
      </c>
      <c r="N717">
        <f>orders[[#This Row],[products.Price (INR)]]*orders[[#This Row],[Quantity]]</f>
        <v>3756</v>
      </c>
      <c r="O717">
        <v>1878</v>
      </c>
      <c r="P717" t="str">
        <f>TEXT(orders[[#This Row],[Order_Date]], "dddd")</f>
        <v>Tuesday</v>
      </c>
    </row>
    <row r="718" spans="1:16" x14ac:dyDescent="0.3">
      <c r="A718" s="17">
        <v>500</v>
      </c>
      <c r="B718" t="s">
        <v>90</v>
      </c>
      <c r="C718">
        <v>61</v>
      </c>
      <c r="D718" s="17">
        <v>2</v>
      </c>
      <c r="E718" t="str">
        <f>TEXT(orders[[#This Row],[Order_Date]],"mmmm")</f>
        <v>June</v>
      </c>
      <c r="F718" s="2">
        <v>45106</v>
      </c>
      <c r="G718" s="3">
        <v>0.42212962962962963</v>
      </c>
      <c r="H718" s="2">
        <v>45112</v>
      </c>
      <c r="I718" s="3">
        <v>0.51001157407407405</v>
      </c>
      <c r="J718" t="s">
        <v>2041</v>
      </c>
      <c r="K718" t="s">
        <v>621</v>
      </c>
      <c r="L718" s="17">
        <v>6</v>
      </c>
      <c r="M718">
        <v>12</v>
      </c>
      <c r="N718">
        <f>orders[[#This Row],[products.Price (INR)]]*orders[[#This Row],[Quantity]]</f>
        <v>1620</v>
      </c>
      <c r="O718">
        <v>810</v>
      </c>
      <c r="P718" t="str">
        <f>TEXT(orders[[#This Row],[Order_Date]], "dddd")</f>
        <v>Thursday</v>
      </c>
    </row>
    <row r="719" spans="1:16" x14ac:dyDescent="0.3">
      <c r="A719" s="17">
        <v>501</v>
      </c>
      <c r="B719" t="s">
        <v>401</v>
      </c>
      <c r="C719">
        <v>46</v>
      </c>
      <c r="D719" s="17">
        <v>2</v>
      </c>
      <c r="E719" t="str">
        <f>TEXT(orders[[#This Row],[Order_Date]],"mmmm")</f>
        <v>September</v>
      </c>
      <c r="F719" s="2">
        <v>45171</v>
      </c>
      <c r="G719" s="3">
        <v>0.68589120370370371</v>
      </c>
      <c r="H719" s="2">
        <v>45177</v>
      </c>
      <c r="I719" s="3">
        <v>0.315</v>
      </c>
      <c r="J719" t="s">
        <v>1700</v>
      </c>
      <c r="K719" t="s">
        <v>621</v>
      </c>
      <c r="L719" s="17">
        <v>6</v>
      </c>
      <c r="M719">
        <v>7</v>
      </c>
      <c r="N719">
        <f>orders[[#This Row],[products.Price (INR)]]*orders[[#This Row],[Quantity]]</f>
        <v>1516</v>
      </c>
      <c r="O719">
        <v>758</v>
      </c>
      <c r="P719" t="str">
        <f>TEXT(orders[[#This Row],[Order_Date]], "dddd")</f>
        <v>Saturday</v>
      </c>
    </row>
    <row r="720" spans="1:16" x14ac:dyDescent="0.3">
      <c r="A720" s="17">
        <v>511</v>
      </c>
      <c r="B720" t="s">
        <v>339</v>
      </c>
      <c r="C720">
        <v>47</v>
      </c>
      <c r="D720" s="17">
        <v>2</v>
      </c>
      <c r="E720" t="str">
        <f>TEXT(orders[[#This Row],[Order_Date]],"mmmm")</f>
        <v>February</v>
      </c>
      <c r="F720" s="2">
        <v>44984</v>
      </c>
      <c r="G720" s="3">
        <v>0.54033564814814816</v>
      </c>
      <c r="H720" s="2">
        <v>44989</v>
      </c>
      <c r="I720" s="3">
        <v>3.2071759259259258E-2</v>
      </c>
      <c r="J720" t="s">
        <v>230</v>
      </c>
      <c r="K720" t="s">
        <v>635</v>
      </c>
      <c r="L720" s="17">
        <v>5</v>
      </c>
      <c r="M720">
        <v>0</v>
      </c>
      <c r="N720">
        <f>orders[[#This Row],[products.Price (INR)]]*orders[[#This Row],[Quantity]]</f>
        <v>3276</v>
      </c>
      <c r="O720">
        <v>1638</v>
      </c>
      <c r="P720" t="str">
        <f>TEXT(orders[[#This Row],[Order_Date]], "dddd")</f>
        <v>Monday</v>
      </c>
    </row>
    <row r="721" spans="1:16" x14ac:dyDescent="0.3">
      <c r="A721" s="17">
        <v>516</v>
      </c>
      <c r="B721" t="s">
        <v>132</v>
      </c>
      <c r="C721">
        <v>22</v>
      </c>
      <c r="D721" s="17">
        <v>2</v>
      </c>
      <c r="E721" t="str">
        <f>TEXT(orders[[#This Row],[Order_Date]],"mmmm")</f>
        <v>July</v>
      </c>
      <c r="F721" s="2">
        <v>45112</v>
      </c>
      <c r="G721" s="3">
        <v>0.87009259259259264</v>
      </c>
      <c r="H721" s="2">
        <v>45113</v>
      </c>
      <c r="I721" s="3">
        <v>4.6064814814814815E-2</v>
      </c>
      <c r="J721" t="s">
        <v>461</v>
      </c>
      <c r="K721" t="s">
        <v>676</v>
      </c>
      <c r="L721" s="17">
        <v>1</v>
      </c>
      <c r="M721">
        <v>1</v>
      </c>
      <c r="N721">
        <f>orders[[#This Row],[products.Price (INR)]]*orders[[#This Row],[Quantity]]</f>
        <v>3278</v>
      </c>
      <c r="O721">
        <v>1639</v>
      </c>
      <c r="P721" t="str">
        <f>TEXT(orders[[#This Row],[Order_Date]], "dddd")</f>
        <v>Wednesday</v>
      </c>
    </row>
    <row r="722" spans="1:16" x14ac:dyDescent="0.3">
      <c r="A722" s="17">
        <v>525</v>
      </c>
      <c r="B722" t="s">
        <v>210</v>
      </c>
      <c r="C722">
        <v>16</v>
      </c>
      <c r="D722" s="17">
        <v>2</v>
      </c>
      <c r="E722" t="str">
        <f>TEXT(orders[[#This Row],[Order_Date]],"mmmm")</f>
        <v>March</v>
      </c>
      <c r="F722" s="2">
        <v>44987</v>
      </c>
      <c r="G722" s="3">
        <v>0.83759259259259256</v>
      </c>
      <c r="H722" s="2">
        <v>44996</v>
      </c>
      <c r="I722" s="3">
        <v>0.93234953703703705</v>
      </c>
      <c r="J722" t="s">
        <v>2272</v>
      </c>
      <c r="K722" t="s">
        <v>635</v>
      </c>
      <c r="L722" s="17">
        <v>9</v>
      </c>
      <c r="M722">
        <v>22</v>
      </c>
      <c r="N722">
        <f>orders[[#This Row],[products.Price (INR)]]*orders[[#This Row],[Quantity]]</f>
        <v>3442</v>
      </c>
      <c r="O722">
        <v>1721</v>
      </c>
      <c r="P722" t="str">
        <f>TEXT(orders[[#This Row],[Order_Date]], "dddd")</f>
        <v>Thursday</v>
      </c>
    </row>
    <row r="723" spans="1:16" x14ac:dyDescent="0.3">
      <c r="A723" s="17">
        <v>529</v>
      </c>
      <c r="B723" t="s">
        <v>90</v>
      </c>
      <c r="C723">
        <v>64</v>
      </c>
      <c r="D723" s="17">
        <v>2</v>
      </c>
      <c r="E723" t="str">
        <f>TEXT(orders[[#This Row],[Order_Date]],"mmmm")</f>
        <v>August</v>
      </c>
      <c r="F723" s="2">
        <v>45163</v>
      </c>
      <c r="G723" s="3">
        <v>0.65796296296296297</v>
      </c>
      <c r="H723" s="2">
        <v>45166</v>
      </c>
      <c r="I723" s="3">
        <v>0.58701388888888884</v>
      </c>
      <c r="J723" t="s">
        <v>69</v>
      </c>
      <c r="K723" t="s">
        <v>649</v>
      </c>
      <c r="L723" s="17">
        <v>3</v>
      </c>
      <c r="M723">
        <v>14</v>
      </c>
      <c r="N723">
        <f>orders[[#This Row],[products.Price (INR)]]*orders[[#This Row],[Quantity]]</f>
        <v>3756</v>
      </c>
      <c r="O723">
        <v>1878</v>
      </c>
      <c r="P723" t="str">
        <f>TEXT(orders[[#This Row],[Order_Date]], "dddd")</f>
        <v>Friday</v>
      </c>
    </row>
    <row r="724" spans="1:16" x14ac:dyDescent="0.3">
      <c r="A724" s="17">
        <v>530</v>
      </c>
      <c r="B724" t="s">
        <v>61</v>
      </c>
      <c r="C724">
        <v>5</v>
      </c>
      <c r="D724" s="17">
        <v>2</v>
      </c>
      <c r="E724" t="str">
        <f>TEXT(orders[[#This Row],[Order_Date]],"mmmm")</f>
        <v>August</v>
      </c>
      <c r="F724" s="2">
        <v>45157</v>
      </c>
      <c r="G724" s="3">
        <v>0.44815972222222222</v>
      </c>
      <c r="H724" s="2">
        <v>45165</v>
      </c>
      <c r="I724" s="3">
        <v>1.6620370370370369E-2</v>
      </c>
      <c r="J724" t="s">
        <v>351</v>
      </c>
      <c r="K724" t="s">
        <v>676</v>
      </c>
      <c r="L724" s="17">
        <v>8</v>
      </c>
      <c r="M724">
        <v>0</v>
      </c>
      <c r="N724">
        <f>orders[[#This Row],[products.Price (INR)]]*orders[[#This Row],[Quantity]]</f>
        <v>2888</v>
      </c>
      <c r="O724">
        <v>1444</v>
      </c>
      <c r="P724" t="str">
        <f>TEXT(orders[[#This Row],[Order_Date]], "dddd")</f>
        <v>Saturday</v>
      </c>
    </row>
    <row r="725" spans="1:16" x14ac:dyDescent="0.3">
      <c r="A725" s="17">
        <v>534</v>
      </c>
      <c r="B725" t="s">
        <v>372</v>
      </c>
      <c r="C725">
        <v>31</v>
      </c>
      <c r="D725" s="17">
        <v>2</v>
      </c>
      <c r="E725" t="str">
        <f>TEXT(orders[[#This Row],[Order_Date]],"mmmm")</f>
        <v>November</v>
      </c>
      <c r="F725" s="2">
        <v>45257</v>
      </c>
      <c r="G725" s="3">
        <v>0.15296296296296297</v>
      </c>
      <c r="H725" s="2">
        <v>45264</v>
      </c>
      <c r="I725" s="3">
        <v>0.47403935185185186</v>
      </c>
      <c r="J725" t="s">
        <v>1042</v>
      </c>
      <c r="K725" t="s">
        <v>676</v>
      </c>
      <c r="L725" s="17">
        <v>7</v>
      </c>
      <c r="M725">
        <v>11</v>
      </c>
      <c r="N725">
        <f>orders[[#This Row],[products.Price (INR)]]*orders[[#This Row],[Quantity]]</f>
        <v>3608</v>
      </c>
      <c r="O725">
        <v>1804</v>
      </c>
      <c r="P725" t="str">
        <f>TEXT(orders[[#This Row],[Order_Date]], "dddd")</f>
        <v>Monday</v>
      </c>
    </row>
    <row r="726" spans="1:16" x14ac:dyDescent="0.3">
      <c r="A726" s="17">
        <v>544</v>
      </c>
      <c r="B726" t="s">
        <v>192</v>
      </c>
      <c r="C726">
        <v>29</v>
      </c>
      <c r="D726" s="17">
        <v>2</v>
      </c>
      <c r="E726" t="str">
        <f>TEXT(orders[[#This Row],[Order_Date]],"mmmm")</f>
        <v>March</v>
      </c>
      <c r="F726" s="2">
        <v>44986</v>
      </c>
      <c r="G726" s="3">
        <v>0.10548611111111111</v>
      </c>
      <c r="H726" s="2">
        <v>44996</v>
      </c>
      <c r="I726" s="3">
        <v>0.39851851851851849</v>
      </c>
      <c r="J726" t="s">
        <v>991</v>
      </c>
      <c r="K726" t="s">
        <v>635</v>
      </c>
      <c r="L726" s="17">
        <v>10</v>
      </c>
      <c r="M726">
        <v>9</v>
      </c>
      <c r="N726">
        <f>orders[[#This Row],[products.Price (INR)]]*orders[[#This Row],[Quantity]]</f>
        <v>2504</v>
      </c>
      <c r="O726">
        <v>1252</v>
      </c>
      <c r="P726" t="str">
        <f>TEXT(orders[[#This Row],[Order_Date]], "dddd")</f>
        <v>Wednesday</v>
      </c>
    </row>
    <row r="727" spans="1:16" x14ac:dyDescent="0.3">
      <c r="A727" s="17">
        <v>548</v>
      </c>
      <c r="B727" t="s">
        <v>85</v>
      </c>
      <c r="C727">
        <v>25</v>
      </c>
      <c r="D727" s="17">
        <v>2</v>
      </c>
      <c r="E727" t="str">
        <f>TEXT(orders[[#This Row],[Order_Date]],"mmmm")</f>
        <v>February</v>
      </c>
      <c r="F727" s="2">
        <v>44978</v>
      </c>
      <c r="G727" s="3">
        <v>0.52280092592592597</v>
      </c>
      <c r="H727" s="2">
        <v>44979</v>
      </c>
      <c r="I727" s="3">
        <v>0.82481481481481478</v>
      </c>
      <c r="J727" t="s">
        <v>1248</v>
      </c>
      <c r="K727" t="s">
        <v>621</v>
      </c>
      <c r="L727" s="17">
        <v>1</v>
      </c>
      <c r="M727">
        <v>19</v>
      </c>
      <c r="N727">
        <f>orders[[#This Row],[products.Price (INR)]]*orders[[#This Row],[Quantity]]</f>
        <v>2404</v>
      </c>
      <c r="O727">
        <v>1202</v>
      </c>
      <c r="P727" t="str">
        <f>TEXT(orders[[#This Row],[Order_Date]], "dddd")</f>
        <v>Tuesday</v>
      </c>
    </row>
    <row r="728" spans="1:16" x14ac:dyDescent="0.3">
      <c r="A728" s="17">
        <v>553</v>
      </c>
      <c r="B728" t="s">
        <v>506</v>
      </c>
      <c r="C728">
        <v>39</v>
      </c>
      <c r="D728" s="17">
        <v>2</v>
      </c>
      <c r="E728" t="str">
        <f>TEXT(orders[[#This Row],[Order_Date]],"mmmm")</f>
        <v>August</v>
      </c>
      <c r="F728" s="2">
        <v>45160</v>
      </c>
      <c r="G728" s="3">
        <v>5.7418981481481481E-2</v>
      </c>
      <c r="H728" s="2">
        <v>45164</v>
      </c>
      <c r="I728" s="3">
        <v>0.32184027777777779</v>
      </c>
      <c r="J728" t="s">
        <v>783</v>
      </c>
      <c r="K728" t="s">
        <v>676</v>
      </c>
      <c r="L728" s="17">
        <v>4</v>
      </c>
      <c r="M728">
        <v>7</v>
      </c>
      <c r="N728">
        <f>orders[[#This Row],[products.Price (INR)]]*orders[[#This Row],[Quantity]]</f>
        <v>774</v>
      </c>
      <c r="O728">
        <v>387</v>
      </c>
      <c r="P728" t="str">
        <f>TEXT(orders[[#This Row],[Order_Date]], "dddd")</f>
        <v>Tuesday</v>
      </c>
    </row>
    <row r="729" spans="1:16" x14ac:dyDescent="0.3">
      <c r="A729" s="17">
        <v>560</v>
      </c>
      <c r="B729" t="s">
        <v>126</v>
      </c>
      <c r="C729">
        <v>39</v>
      </c>
      <c r="D729" s="17">
        <v>2</v>
      </c>
      <c r="E729" t="str">
        <f>TEXT(orders[[#This Row],[Order_Date]],"mmmm")</f>
        <v>August</v>
      </c>
      <c r="F729" s="2">
        <v>45142</v>
      </c>
      <c r="G729" s="3">
        <v>0.53634259259259254</v>
      </c>
      <c r="H729" s="2">
        <v>45147</v>
      </c>
      <c r="I729" s="3">
        <v>0.41033564814814816</v>
      </c>
      <c r="J729" t="s">
        <v>798</v>
      </c>
      <c r="K729" t="s">
        <v>676</v>
      </c>
      <c r="L729" s="17">
        <v>5</v>
      </c>
      <c r="M729">
        <v>9</v>
      </c>
      <c r="N729">
        <f>orders[[#This Row],[products.Price (INR)]]*orders[[#This Row],[Quantity]]</f>
        <v>774</v>
      </c>
      <c r="O729">
        <v>387</v>
      </c>
      <c r="P729" t="str">
        <f>TEXT(orders[[#This Row],[Order_Date]], "dddd")</f>
        <v>Friday</v>
      </c>
    </row>
    <row r="730" spans="1:16" x14ac:dyDescent="0.3">
      <c r="A730" s="17">
        <v>569</v>
      </c>
      <c r="B730" t="s">
        <v>174</v>
      </c>
      <c r="C730">
        <v>53</v>
      </c>
      <c r="D730" s="17">
        <v>2</v>
      </c>
      <c r="E730" t="str">
        <f>TEXT(orders[[#This Row],[Order_Date]],"mmmm")</f>
        <v>August</v>
      </c>
      <c r="F730" s="2">
        <v>45166</v>
      </c>
      <c r="G730" s="3">
        <v>0.58383101851851849</v>
      </c>
      <c r="H730" s="2">
        <v>45173</v>
      </c>
      <c r="I730" s="3">
        <v>0.74747685185185186</v>
      </c>
      <c r="J730" t="s">
        <v>520</v>
      </c>
      <c r="K730" t="s">
        <v>649</v>
      </c>
      <c r="L730" s="17">
        <v>7</v>
      </c>
      <c r="M730">
        <v>17</v>
      </c>
      <c r="N730">
        <f>orders[[#This Row],[products.Price (INR)]]*orders[[#This Row],[Quantity]]</f>
        <v>3344</v>
      </c>
      <c r="O730">
        <v>1672</v>
      </c>
      <c r="P730" t="str">
        <f>TEXT(orders[[#This Row],[Order_Date]], "dddd")</f>
        <v>Monday</v>
      </c>
    </row>
    <row r="731" spans="1:16" x14ac:dyDescent="0.3">
      <c r="A731" s="17">
        <v>575</v>
      </c>
      <c r="B731" t="s">
        <v>459</v>
      </c>
      <c r="C731">
        <v>49</v>
      </c>
      <c r="D731" s="17">
        <v>2</v>
      </c>
      <c r="E731" t="str">
        <f>TEXT(orders[[#This Row],[Order_Date]],"mmmm")</f>
        <v>February</v>
      </c>
      <c r="F731" s="2">
        <v>44963</v>
      </c>
      <c r="G731" s="3">
        <v>0.5587037037037037</v>
      </c>
      <c r="H731" s="2">
        <v>44966</v>
      </c>
      <c r="I731" s="3">
        <v>0.62162037037037032</v>
      </c>
      <c r="J731" t="s">
        <v>318</v>
      </c>
      <c r="K731" t="s">
        <v>631</v>
      </c>
      <c r="L731" s="17">
        <v>3</v>
      </c>
      <c r="M731">
        <v>14</v>
      </c>
      <c r="N731">
        <f>orders[[#This Row],[products.Price (INR)]]*orders[[#This Row],[Quantity]]</f>
        <v>1806</v>
      </c>
      <c r="O731">
        <v>903</v>
      </c>
      <c r="P731" t="str">
        <f>TEXT(orders[[#This Row],[Order_Date]], "dddd")</f>
        <v>Monday</v>
      </c>
    </row>
    <row r="732" spans="1:16" x14ac:dyDescent="0.3">
      <c r="A732" s="17">
        <v>579</v>
      </c>
      <c r="B732" t="s">
        <v>553</v>
      </c>
      <c r="C732">
        <v>29</v>
      </c>
      <c r="D732" s="17">
        <v>2</v>
      </c>
      <c r="E732" t="str">
        <f>TEXT(orders[[#This Row],[Order_Date]],"mmmm")</f>
        <v>March</v>
      </c>
      <c r="F732" s="2">
        <v>44992</v>
      </c>
      <c r="G732" s="3">
        <v>0.9018518518518519</v>
      </c>
      <c r="H732" s="2">
        <v>44999</v>
      </c>
      <c r="I732" s="3">
        <v>0.44798611111111108</v>
      </c>
      <c r="J732" t="s">
        <v>283</v>
      </c>
      <c r="K732" t="s">
        <v>635</v>
      </c>
      <c r="L732" s="17">
        <v>7</v>
      </c>
      <c r="M732">
        <v>10</v>
      </c>
      <c r="N732">
        <f>orders[[#This Row],[products.Price (INR)]]*orders[[#This Row],[Quantity]]</f>
        <v>2504</v>
      </c>
      <c r="O732">
        <v>1252</v>
      </c>
      <c r="P732" t="str">
        <f>TEXT(orders[[#This Row],[Order_Date]], "dddd")</f>
        <v>Tuesday</v>
      </c>
    </row>
    <row r="733" spans="1:16" x14ac:dyDescent="0.3">
      <c r="A733" s="17">
        <v>581</v>
      </c>
      <c r="B733" t="s">
        <v>494</v>
      </c>
      <c r="C733">
        <v>18</v>
      </c>
      <c r="D733" s="17">
        <v>2</v>
      </c>
      <c r="E733" t="str">
        <f>TEXT(orders[[#This Row],[Order_Date]],"mmmm")</f>
        <v>July</v>
      </c>
      <c r="F733" s="2">
        <v>45109</v>
      </c>
      <c r="G733" s="3">
        <v>8.9155092592592591E-2</v>
      </c>
      <c r="H733" s="2">
        <v>45118</v>
      </c>
      <c r="I733" s="3">
        <v>0.62290509259259264</v>
      </c>
      <c r="J733" t="s">
        <v>409</v>
      </c>
      <c r="K733" t="s">
        <v>628</v>
      </c>
      <c r="L733" s="17">
        <v>9</v>
      </c>
      <c r="M733">
        <v>14</v>
      </c>
      <c r="N733">
        <f>orders[[#This Row],[products.Price (INR)]]*orders[[#This Row],[Quantity]]</f>
        <v>1562</v>
      </c>
      <c r="O733">
        <v>781</v>
      </c>
      <c r="P733" t="str">
        <f>TEXT(orders[[#This Row],[Order_Date]], "dddd")</f>
        <v>Sunday</v>
      </c>
    </row>
    <row r="734" spans="1:16" x14ac:dyDescent="0.3">
      <c r="A734" s="17">
        <v>584</v>
      </c>
      <c r="B734" t="s">
        <v>535</v>
      </c>
      <c r="C734">
        <v>34</v>
      </c>
      <c r="D734" s="17">
        <v>2</v>
      </c>
      <c r="E734" t="str">
        <f>TEXT(orders[[#This Row],[Order_Date]],"mmmm")</f>
        <v>August</v>
      </c>
      <c r="F734" s="2">
        <v>45161</v>
      </c>
      <c r="G734" s="3">
        <v>0.3190972222222222</v>
      </c>
      <c r="H734" s="2">
        <v>45165</v>
      </c>
      <c r="I734" s="3">
        <v>0.67393518518518514</v>
      </c>
      <c r="J734" t="s">
        <v>1846</v>
      </c>
      <c r="K734" t="s">
        <v>649</v>
      </c>
      <c r="L734" s="17">
        <v>4</v>
      </c>
      <c r="M734">
        <v>16</v>
      </c>
      <c r="N734">
        <f>orders[[#This Row],[products.Price (INR)]]*orders[[#This Row],[Quantity]]</f>
        <v>2670</v>
      </c>
      <c r="O734">
        <v>1335</v>
      </c>
      <c r="P734" t="str">
        <f>TEXT(orders[[#This Row],[Order_Date]], "dddd")</f>
        <v>Wednesday</v>
      </c>
    </row>
    <row r="735" spans="1:16" x14ac:dyDescent="0.3">
      <c r="A735" s="17">
        <v>590</v>
      </c>
      <c r="B735" t="s">
        <v>49</v>
      </c>
      <c r="C735">
        <v>23</v>
      </c>
      <c r="D735" s="17">
        <v>2</v>
      </c>
      <c r="E735" t="str">
        <f>TEXT(orders[[#This Row],[Order_Date]],"mmmm")</f>
        <v>January</v>
      </c>
      <c r="F735" s="2">
        <v>44945</v>
      </c>
      <c r="G735" s="3">
        <v>0.9002430555555555</v>
      </c>
      <c r="H735" s="2">
        <v>44949</v>
      </c>
      <c r="I735" s="3">
        <v>0.2457175925925926</v>
      </c>
      <c r="J735" t="s">
        <v>1210</v>
      </c>
      <c r="K735" t="s">
        <v>621</v>
      </c>
      <c r="L735" s="17">
        <v>4</v>
      </c>
      <c r="M735">
        <v>5</v>
      </c>
      <c r="N735">
        <f>orders[[#This Row],[products.Price (INR)]]*orders[[#This Row],[Quantity]]</f>
        <v>2196</v>
      </c>
      <c r="O735">
        <v>1098</v>
      </c>
      <c r="P735" t="str">
        <f>TEXT(orders[[#This Row],[Order_Date]], "dddd")</f>
        <v>Thursday</v>
      </c>
    </row>
    <row r="736" spans="1:16" x14ac:dyDescent="0.3">
      <c r="A736" s="17">
        <v>594</v>
      </c>
      <c r="B736" t="s">
        <v>366</v>
      </c>
      <c r="C736">
        <v>20</v>
      </c>
      <c r="D736" s="17">
        <v>2</v>
      </c>
      <c r="E736" t="str">
        <f>TEXT(orders[[#This Row],[Order_Date]],"mmmm")</f>
        <v>May</v>
      </c>
      <c r="F736" s="2">
        <v>45072</v>
      </c>
      <c r="G736" s="3">
        <v>0.89309027777777783</v>
      </c>
      <c r="H736" s="2">
        <v>45078</v>
      </c>
      <c r="I736" s="3">
        <v>0.20796296296296296</v>
      </c>
      <c r="J736" t="s">
        <v>1864</v>
      </c>
      <c r="K736" t="s">
        <v>621</v>
      </c>
      <c r="L736" s="17">
        <v>6</v>
      </c>
      <c r="M736">
        <v>4</v>
      </c>
      <c r="N736">
        <f>orders[[#This Row],[products.Price (INR)]]*orders[[#This Row],[Quantity]]</f>
        <v>1394</v>
      </c>
      <c r="O736">
        <v>697</v>
      </c>
      <c r="P736" t="str">
        <f>TEXT(orders[[#This Row],[Order_Date]], "dddd")</f>
        <v>Friday</v>
      </c>
    </row>
    <row r="737" spans="1:16" x14ac:dyDescent="0.3">
      <c r="A737" s="17">
        <v>605</v>
      </c>
      <c r="B737" t="s">
        <v>413</v>
      </c>
      <c r="C737">
        <v>45</v>
      </c>
      <c r="D737" s="17">
        <v>2</v>
      </c>
      <c r="E737" t="str">
        <f>TEXT(orders[[#This Row],[Order_Date]],"mmmm")</f>
        <v>December</v>
      </c>
      <c r="F737" s="2">
        <v>45281</v>
      </c>
      <c r="G737" s="3">
        <v>0.93131944444444448</v>
      </c>
      <c r="H737" s="2">
        <v>45285</v>
      </c>
      <c r="I737" s="3">
        <v>0.86774305555555553</v>
      </c>
      <c r="J737" t="s">
        <v>2303</v>
      </c>
      <c r="K737" t="s">
        <v>628</v>
      </c>
      <c r="L737" s="17">
        <v>4</v>
      </c>
      <c r="M737">
        <v>20</v>
      </c>
      <c r="N737">
        <f>orders[[#This Row],[products.Price (INR)]]*orders[[#This Row],[Quantity]]</f>
        <v>1444</v>
      </c>
      <c r="O737">
        <v>722</v>
      </c>
      <c r="P737" t="str">
        <f>TEXT(orders[[#This Row],[Order_Date]], "dddd")</f>
        <v>Thursday</v>
      </c>
    </row>
    <row r="738" spans="1:16" x14ac:dyDescent="0.3">
      <c r="A738" s="17">
        <v>611</v>
      </c>
      <c r="B738" t="s">
        <v>344</v>
      </c>
      <c r="C738">
        <v>28</v>
      </c>
      <c r="D738" s="17">
        <v>2</v>
      </c>
      <c r="E738" t="str">
        <f>TEXT(orders[[#This Row],[Order_Date]],"mmmm")</f>
        <v>August</v>
      </c>
      <c r="F738" s="2">
        <v>45160</v>
      </c>
      <c r="G738" s="3">
        <v>0.88738425925925923</v>
      </c>
      <c r="H738" s="2">
        <v>45166</v>
      </c>
      <c r="I738" s="3">
        <v>0.14409722222222221</v>
      </c>
      <c r="J738" t="s">
        <v>1235</v>
      </c>
      <c r="K738" t="s">
        <v>649</v>
      </c>
      <c r="L738" s="17">
        <v>6</v>
      </c>
      <c r="M738">
        <v>3</v>
      </c>
      <c r="N738">
        <f>orders[[#This Row],[products.Price (INR)]]*orders[[#This Row],[Quantity]]</f>
        <v>3556</v>
      </c>
      <c r="O738">
        <v>1778</v>
      </c>
      <c r="P738" t="str">
        <f>TEXT(orders[[#This Row],[Order_Date]], "dddd")</f>
        <v>Tuesday</v>
      </c>
    </row>
    <row r="739" spans="1:16" x14ac:dyDescent="0.3">
      <c r="A739" s="17">
        <v>623</v>
      </c>
      <c r="B739" t="s">
        <v>281</v>
      </c>
      <c r="C739">
        <v>37</v>
      </c>
      <c r="D739" s="17">
        <v>2</v>
      </c>
      <c r="E739" t="str">
        <f>TEXT(orders[[#This Row],[Order_Date]],"mmmm")</f>
        <v>November</v>
      </c>
      <c r="F739" s="2">
        <v>45238</v>
      </c>
      <c r="G739" s="3">
        <v>0.56793981481481481</v>
      </c>
      <c r="H739" s="2">
        <v>45248</v>
      </c>
      <c r="I739" s="3">
        <v>0.60114583333333338</v>
      </c>
      <c r="J739" t="s">
        <v>732</v>
      </c>
      <c r="K739" t="s">
        <v>710</v>
      </c>
      <c r="L739" s="17">
        <v>10</v>
      </c>
      <c r="M739">
        <v>14</v>
      </c>
      <c r="N739">
        <f>orders[[#This Row],[products.Price (INR)]]*orders[[#This Row],[Quantity]]</f>
        <v>2856</v>
      </c>
      <c r="O739">
        <v>1428</v>
      </c>
      <c r="P739" t="str">
        <f>TEXT(orders[[#This Row],[Order_Date]], "dddd")</f>
        <v>Wednesday</v>
      </c>
    </row>
    <row r="740" spans="1:16" x14ac:dyDescent="0.3">
      <c r="A740" s="17">
        <v>636</v>
      </c>
      <c r="B740" t="s">
        <v>407</v>
      </c>
      <c r="C740">
        <v>53</v>
      </c>
      <c r="D740" s="17">
        <v>2</v>
      </c>
      <c r="E740" t="str">
        <f>TEXT(orders[[#This Row],[Order_Date]],"mmmm")</f>
        <v>August</v>
      </c>
      <c r="F740" s="2">
        <v>45163</v>
      </c>
      <c r="G740" s="3">
        <v>0.3044675925925926</v>
      </c>
      <c r="H740" s="2">
        <v>45171</v>
      </c>
      <c r="I740" s="3">
        <v>0.1484375</v>
      </c>
      <c r="J740" t="s">
        <v>920</v>
      </c>
      <c r="K740" t="s">
        <v>649</v>
      </c>
      <c r="L740" s="17">
        <v>8</v>
      </c>
      <c r="M740">
        <v>3</v>
      </c>
      <c r="N740">
        <f>orders[[#This Row],[products.Price (INR)]]*orders[[#This Row],[Quantity]]</f>
        <v>3344</v>
      </c>
      <c r="O740">
        <v>1672</v>
      </c>
      <c r="P740" t="str">
        <f>TEXT(orders[[#This Row],[Order_Date]], "dddd")</f>
        <v>Friday</v>
      </c>
    </row>
    <row r="741" spans="1:16" x14ac:dyDescent="0.3">
      <c r="A741" s="17">
        <v>643</v>
      </c>
      <c r="B741" t="s">
        <v>383</v>
      </c>
      <c r="C741">
        <v>35</v>
      </c>
      <c r="D741" s="17">
        <v>2</v>
      </c>
      <c r="E741" t="str">
        <f>TEXT(orders[[#This Row],[Order_Date]],"mmmm")</f>
        <v>February</v>
      </c>
      <c r="F741" s="2">
        <v>44983</v>
      </c>
      <c r="G741" s="3">
        <v>0.54888888888888887</v>
      </c>
      <c r="H741" s="2">
        <v>44991</v>
      </c>
      <c r="I741" s="3">
        <v>0.8501157407407407</v>
      </c>
      <c r="J741" t="s">
        <v>681</v>
      </c>
      <c r="K741" t="s">
        <v>635</v>
      </c>
      <c r="L741" s="17">
        <v>8</v>
      </c>
      <c r="M741">
        <v>20</v>
      </c>
      <c r="N741">
        <f>orders[[#This Row],[products.Price (INR)]]*orders[[#This Row],[Quantity]]</f>
        <v>3730</v>
      </c>
      <c r="O741">
        <v>1865</v>
      </c>
      <c r="P741" t="str">
        <f>TEXT(orders[[#This Row],[Order_Date]], "dddd")</f>
        <v>Sunday</v>
      </c>
    </row>
    <row r="742" spans="1:16" x14ac:dyDescent="0.3">
      <c r="A742" s="17">
        <v>652</v>
      </c>
      <c r="B742" t="s">
        <v>204</v>
      </c>
      <c r="C742">
        <v>21</v>
      </c>
      <c r="D742" s="17">
        <v>2</v>
      </c>
      <c r="E742" t="str">
        <f>TEXT(orders[[#This Row],[Order_Date]],"mmmm")</f>
        <v>August</v>
      </c>
      <c r="F742" s="2">
        <v>45166</v>
      </c>
      <c r="G742" s="3">
        <v>0.82024305555555554</v>
      </c>
      <c r="H742" s="2">
        <v>45172</v>
      </c>
      <c r="I742" s="3">
        <v>1.0532407407407407E-3</v>
      </c>
      <c r="J742" t="s">
        <v>601</v>
      </c>
      <c r="K742" t="s">
        <v>649</v>
      </c>
      <c r="L742" s="17">
        <v>6</v>
      </c>
      <c r="M742">
        <v>0</v>
      </c>
      <c r="N742">
        <f>orders[[#This Row],[products.Price (INR)]]*orders[[#This Row],[Quantity]]</f>
        <v>3122</v>
      </c>
      <c r="O742">
        <v>1561</v>
      </c>
      <c r="P742" t="str">
        <f>TEXT(orders[[#This Row],[Order_Date]], "dddd")</f>
        <v>Monday</v>
      </c>
    </row>
    <row r="743" spans="1:16" x14ac:dyDescent="0.3">
      <c r="A743" s="17">
        <v>654</v>
      </c>
      <c r="B743" t="s">
        <v>126</v>
      </c>
      <c r="C743">
        <v>64</v>
      </c>
      <c r="D743" s="17">
        <v>2</v>
      </c>
      <c r="E743" t="str">
        <f>TEXT(orders[[#This Row],[Order_Date]],"mmmm")</f>
        <v>August</v>
      </c>
      <c r="F743" s="2">
        <v>45167</v>
      </c>
      <c r="G743" s="3">
        <v>0.20364583333333333</v>
      </c>
      <c r="H743" s="2">
        <v>45171</v>
      </c>
      <c r="I743" s="3">
        <v>2.8622685185185185E-2</v>
      </c>
      <c r="J743" t="s">
        <v>1685</v>
      </c>
      <c r="K743" t="s">
        <v>649</v>
      </c>
      <c r="L743" s="17">
        <v>4</v>
      </c>
      <c r="M743">
        <v>0</v>
      </c>
      <c r="N743">
        <f>orders[[#This Row],[products.Price (INR)]]*orders[[#This Row],[Quantity]]</f>
        <v>3756</v>
      </c>
      <c r="O743">
        <v>1878</v>
      </c>
      <c r="P743" t="str">
        <f>TEXT(orders[[#This Row],[Order_Date]], "dddd")</f>
        <v>Tuesday</v>
      </c>
    </row>
    <row r="744" spans="1:16" x14ac:dyDescent="0.3">
      <c r="A744" s="17">
        <v>656</v>
      </c>
      <c r="B744" t="s">
        <v>204</v>
      </c>
      <c r="C744">
        <v>68</v>
      </c>
      <c r="D744" s="17">
        <v>2</v>
      </c>
      <c r="E744" t="str">
        <f>TEXT(orders[[#This Row],[Order_Date]],"mmmm")</f>
        <v>February</v>
      </c>
      <c r="F744" s="2">
        <v>44962</v>
      </c>
      <c r="G744" s="3">
        <v>0.77408564814814818</v>
      </c>
      <c r="H744" s="2">
        <v>44963</v>
      </c>
      <c r="I744" s="3">
        <v>0.1986111111111111</v>
      </c>
      <c r="J744" t="s">
        <v>1858</v>
      </c>
      <c r="K744" t="s">
        <v>631</v>
      </c>
      <c r="L744" s="17">
        <v>1</v>
      </c>
      <c r="M744">
        <v>4</v>
      </c>
      <c r="N744">
        <f>orders[[#This Row],[products.Price (INR)]]*orders[[#This Row],[Quantity]]</f>
        <v>1194</v>
      </c>
      <c r="O744">
        <v>597</v>
      </c>
      <c r="P744" t="str">
        <f>TEXT(orders[[#This Row],[Order_Date]], "dddd")</f>
        <v>Sunday</v>
      </c>
    </row>
    <row r="745" spans="1:16" x14ac:dyDescent="0.3">
      <c r="A745" s="17">
        <v>661</v>
      </c>
      <c r="B745" t="s">
        <v>120</v>
      </c>
      <c r="C745">
        <v>22</v>
      </c>
      <c r="D745" s="17">
        <v>2</v>
      </c>
      <c r="E745" t="str">
        <f>TEXT(orders[[#This Row],[Order_Date]],"mmmm")</f>
        <v>January</v>
      </c>
      <c r="F745" s="2">
        <v>44940</v>
      </c>
      <c r="G745" s="3">
        <v>0.99406249999999996</v>
      </c>
      <c r="H745" s="2">
        <v>44945</v>
      </c>
      <c r="I745" s="3">
        <v>0.41025462962962961</v>
      </c>
      <c r="J745" t="s">
        <v>627</v>
      </c>
      <c r="K745" t="s">
        <v>676</v>
      </c>
      <c r="L745" s="17">
        <v>5</v>
      </c>
      <c r="M745">
        <v>9</v>
      </c>
      <c r="N745">
        <f>orders[[#This Row],[products.Price (INR)]]*orders[[#This Row],[Quantity]]</f>
        <v>3278</v>
      </c>
      <c r="O745">
        <v>1639</v>
      </c>
      <c r="P745" t="str">
        <f>TEXT(orders[[#This Row],[Order_Date]], "dddd")</f>
        <v>Saturday</v>
      </c>
    </row>
    <row r="746" spans="1:16" x14ac:dyDescent="0.3">
      <c r="A746" s="17">
        <v>663</v>
      </c>
      <c r="B746" t="s">
        <v>564</v>
      </c>
      <c r="C746">
        <v>15</v>
      </c>
      <c r="D746" s="17">
        <v>2</v>
      </c>
      <c r="E746" t="str">
        <f>TEXT(orders[[#This Row],[Order_Date]],"mmmm")</f>
        <v>October</v>
      </c>
      <c r="F746" s="2">
        <v>45210</v>
      </c>
      <c r="G746" s="3">
        <v>0.61606481481481479</v>
      </c>
      <c r="H746" s="2">
        <v>45211</v>
      </c>
      <c r="I746" s="3">
        <v>0.9389467592592593</v>
      </c>
      <c r="J746" t="s">
        <v>826</v>
      </c>
      <c r="K746" t="s">
        <v>621</v>
      </c>
      <c r="L746" s="17">
        <v>1</v>
      </c>
      <c r="M746">
        <v>22</v>
      </c>
      <c r="N746">
        <f>orders[[#This Row],[products.Price (INR)]]*orders[[#This Row],[Quantity]]</f>
        <v>2976</v>
      </c>
      <c r="O746">
        <v>1488</v>
      </c>
      <c r="P746" t="str">
        <f>TEXT(orders[[#This Row],[Order_Date]], "dddd")</f>
        <v>Wednesday</v>
      </c>
    </row>
    <row r="747" spans="1:16" x14ac:dyDescent="0.3">
      <c r="A747" s="17">
        <v>664</v>
      </c>
      <c r="B747" t="s">
        <v>150</v>
      </c>
      <c r="C747">
        <v>24</v>
      </c>
      <c r="D747" s="17">
        <v>2</v>
      </c>
      <c r="E747" t="str">
        <f>TEXT(orders[[#This Row],[Order_Date]],"mmmm")</f>
        <v>January</v>
      </c>
      <c r="F747" s="2">
        <v>44944</v>
      </c>
      <c r="G747" s="3">
        <v>0.49622685185185184</v>
      </c>
      <c r="H747" s="2">
        <v>44954</v>
      </c>
      <c r="I747" s="3">
        <v>0.84870370370370374</v>
      </c>
      <c r="J747" t="s">
        <v>2000</v>
      </c>
      <c r="K747" t="s">
        <v>628</v>
      </c>
      <c r="L747" s="17">
        <v>10</v>
      </c>
      <c r="M747">
        <v>20</v>
      </c>
      <c r="N747">
        <f>orders[[#This Row],[products.Price (INR)]]*orders[[#This Row],[Quantity]]</f>
        <v>1070</v>
      </c>
      <c r="O747">
        <v>535</v>
      </c>
      <c r="P747" t="str">
        <f>TEXT(orders[[#This Row],[Order_Date]], "dddd")</f>
        <v>Wednesday</v>
      </c>
    </row>
    <row r="748" spans="1:16" x14ac:dyDescent="0.3">
      <c r="A748" s="17">
        <v>668</v>
      </c>
      <c r="B748" t="s">
        <v>67</v>
      </c>
      <c r="C748">
        <v>55</v>
      </c>
      <c r="D748" s="17">
        <v>2</v>
      </c>
      <c r="E748" t="str">
        <f>TEXT(orders[[#This Row],[Order_Date]],"mmmm")</f>
        <v>August</v>
      </c>
      <c r="F748" s="2">
        <v>45159</v>
      </c>
      <c r="G748" s="3">
        <v>0.42353009259259261</v>
      </c>
      <c r="H748" s="2">
        <v>45168</v>
      </c>
      <c r="I748" s="3">
        <v>0.68945601851851857</v>
      </c>
      <c r="J748" t="s">
        <v>266</v>
      </c>
      <c r="K748" t="s">
        <v>649</v>
      </c>
      <c r="L748" s="17">
        <v>9</v>
      </c>
      <c r="M748">
        <v>16</v>
      </c>
      <c r="N748">
        <f>orders[[#This Row],[products.Price (INR)]]*orders[[#This Row],[Quantity]]</f>
        <v>3808</v>
      </c>
      <c r="O748">
        <v>1904</v>
      </c>
      <c r="P748" t="str">
        <f>TEXT(orders[[#This Row],[Order_Date]], "dddd")</f>
        <v>Monday</v>
      </c>
    </row>
    <row r="749" spans="1:16" x14ac:dyDescent="0.3">
      <c r="A749" s="17">
        <v>674</v>
      </c>
      <c r="B749" t="s">
        <v>395</v>
      </c>
      <c r="C749">
        <v>68</v>
      </c>
      <c r="D749" s="17">
        <v>2</v>
      </c>
      <c r="E749" t="str">
        <f>TEXT(orders[[#This Row],[Order_Date]],"mmmm")</f>
        <v>February</v>
      </c>
      <c r="F749" s="2">
        <v>44964</v>
      </c>
      <c r="G749" s="3">
        <v>0.40376157407407409</v>
      </c>
      <c r="H749" s="2">
        <v>44973</v>
      </c>
      <c r="I749" s="3">
        <v>0.98640046296296291</v>
      </c>
      <c r="J749" t="s">
        <v>1705</v>
      </c>
      <c r="K749" t="s">
        <v>631</v>
      </c>
      <c r="L749" s="17">
        <v>9</v>
      </c>
      <c r="M749">
        <v>23</v>
      </c>
      <c r="N749">
        <f>orders[[#This Row],[products.Price (INR)]]*orders[[#This Row],[Quantity]]</f>
        <v>1194</v>
      </c>
      <c r="O749">
        <v>597</v>
      </c>
      <c r="P749" t="str">
        <f>TEXT(orders[[#This Row],[Order_Date]], "dddd")</f>
        <v>Tuesday</v>
      </c>
    </row>
    <row r="750" spans="1:16" x14ac:dyDescent="0.3">
      <c r="A750" s="17">
        <v>679</v>
      </c>
      <c r="B750" t="s">
        <v>126</v>
      </c>
      <c r="C750">
        <v>56</v>
      </c>
      <c r="D750" s="17">
        <v>2</v>
      </c>
      <c r="E750" t="str">
        <f>TEXT(orders[[#This Row],[Order_Date]],"mmmm")</f>
        <v>October</v>
      </c>
      <c r="F750" s="2">
        <v>45204</v>
      </c>
      <c r="G750" s="3">
        <v>0.72869212962962959</v>
      </c>
      <c r="H750" s="2">
        <v>45213</v>
      </c>
      <c r="I750" s="3">
        <v>0.5403472222222222</v>
      </c>
      <c r="J750" t="s">
        <v>1210</v>
      </c>
      <c r="K750" t="s">
        <v>621</v>
      </c>
      <c r="L750" s="17">
        <v>9</v>
      </c>
      <c r="M750">
        <v>12</v>
      </c>
      <c r="N750">
        <f>orders[[#This Row],[products.Price (INR)]]*orders[[#This Row],[Quantity]]</f>
        <v>2544</v>
      </c>
      <c r="O750">
        <v>1272</v>
      </c>
      <c r="P750" t="str">
        <f>TEXT(orders[[#This Row],[Order_Date]], "dddd")</f>
        <v>Thursday</v>
      </c>
    </row>
    <row r="751" spans="1:16" x14ac:dyDescent="0.3">
      <c r="A751" s="17">
        <v>688</v>
      </c>
      <c r="B751" t="s">
        <v>102</v>
      </c>
      <c r="C751">
        <v>54</v>
      </c>
      <c r="D751" s="17">
        <v>2</v>
      </c>
      <c r="E751" t="str">
        <f>TEXT(orders[[#This Row],[Order_Date]],"mmmm")</f>
        <v>January</v>
      </c>
      <c r="F751" s="2">
        <v>44954</v>
      </c>
      <c r="G751" s="3">
        <v>0.79313657407407412</v>
      </c>
      <c r="H751" s="2">
        <v>44956</v>
      </c>
      <c r="I751" s="3">
        <v>0.57733796296296291</v>
      </c>
      <c r="J751" t="s">
        <v>732</v>
      </c>
      <c r="K751" t="s">
        <v>621</v>
      </c>
      <c r="L751" s="17">
        <v>2</v>
      </c>
      <c r="M751">
        <v>13</v>
      </c>
      <c r="N751">
        <f>orders[[#This Row],[products.Price (INR)]]*orders[[#This Row],[Quantity]]</f>
        <v>2472</v>
      </c>
      <c r="O751">
        <v>1236</v>
      </c>
      <c r="P751" t="str">
        <f>TEXT(orders[[#This Row],[Order_Date]], "dddd")</f>
        <v>Saturday</v>
      </c>
    </row>
    <row r="752" spans="1:16" x14ac:dyDescent="0.3">
      <c r="A752" s="17">
        <v>690</v>
      </c>
      <c r="B752" t="s">
        <v>500</v>
      </c>
      <c r="C752">
        <v>48</v>
      </c>
      <c r="D752" s="17">
        <v>2</v>
      </c>
      <c r="E752" t="str">
        <f>TEXT(orders[[#This Row],[Order_Date]],"mmmm")</f>
        <v>November</v>
      </c>
      <c r="F752" s="2">
        <v>45232</v>
      </c>
      <c r="G752" s="3">
        <v>0.88431712962962961</v>
      </c>
      <c r="H752" s="2">
        <v>45235</v>
      </c>
      <c r="I752" s="3">
        <v>0.89777777777777779</v>
      </c>
      <c r="J752" t="s">
        <v>2334</v>
      </c>
      <c r="K752" t="s">
        <v>710</v>
      </c>
      <c r="L752" s="17">
        <v>3</v>
      </c>
      <c r="M752">
        <v>21</v>
      </c>
      <c r="N752">
        <f>orders[[#This Row],[products.Price (INR)]]*orders[[#This Row],[Quantity]]</f>
        <v>866</v>
      </c>
      <c r="O752">
        <v>433</v>
      </c>
      <c r="P752" t="str">
        <f>TEXT(orders[[#This Row],[Order_Date]], "dddd")</f>
        <v>Thursday</v>
      </c>
    </row>
    <row r="753" spans="1:16" x14ac:dyDescent="0.3">
      <c r="A753" s="17">
        <v>692</v>
      </c>
      <c r="B753" t="s">
        <v>222</v>
      </c>
      <c r="C753">
        <v>15</v>
      </c>
      <c r="D753" s="17">
        <v>2</v>
      </c>
      <c r="E753" t="str">
        <f>TEXT(orders[[#This Row],[Order_Date]],"mmmm")</f>
        <v>August</v>
      </c>
      <c r="F753" s="2">
        <v>45149</v>
      </c>
      <c r="G753" s="3">
        <v>0.29508101851851853</v>
      </c>
      <c r="H753" s="2">
        <v>45156</v>
      </c>
      <c r="I753" s="3">
        <v>0.28098379629629627</v>
      </c>
      <c r="J753" t="s">
        <v>431</v>
      </c>
      <c r="K753" t="s">
        <v>621</v>
      </c>
      <c r="L753" s="17">
        <v>7</v>
      </c>
      <c r="M753">
        <v>6</v>
      </c>
      <c r="N753">
        <f>orders[[#This Row],[products.Price (INR)]]*orders[[#This Row],[Quantity]]</f>
        <v>2976</v>
      </c>
      <c r="O753">
        <v>1488</v>
      </c>
      <c r="P753" t="str">
        <f>TEXT(orders[[#This Row],[Order_Date]], "dddd")</f>
        <v>Friday</v>
      </c>
    </row>
    <row r="754" spans="1:16" x14ac:dyDescent="0.3">
      <c r="A754" s="17">
        <v>694</v>
      </c>
      <c r="B754" t="s">
        <v>120</v>
      </c>
      <c r="C754">
        <v>23</v>
      </c>
      <c r="D754" s="17">
        <v>2</v>
      </c>
      <c r="E754" t="str">
        <f>TEXT(orders[[#This Row],[Order_Date]],"mmmm")</f>
        <v>April</v>
      </c>
      <c r="F754" s="2">
        <v>45031</v>
      </c>
      <c r="G754" s="3">
        <v>0.81003472222222217</v>
      </c>
      <c r="H754" s="2">
        <v>45037</v>
      </c>
      <c r="I754" s="3">
        <v>0.70753472222222225</v>
      </c>
      <c r="J754" t="s">
        <v>648</v>
      </c>
      <c r="K754" t="s">
        <v>621</v>
      </c>
      <c r="L754" s="17">
        <v>6</v>
      </c>
      <c r="M754">
        <v>16</v>
      </c>
      <c r="N754">
        <f>orders[[#This Row],[products.Price (INR)]]*orders[[#This Row],[Quantity]]</f>
        <v>2196</v>
      </c>
      <c r="O754">
        <v>1098</v>
      </c>
      <c r="P754" t="str">
        <f>TEXT(orders[[#This Row],[Order_Date]], "dddd")</f>
        <v>Saturday</v>
      </c>
    </row>
    <row r="755" spans="1:16" x14ac:dyDescent="0.3">
      <c r="A755" s="17">
        <v>706</v>
      </c>
      <c r="B755" t="s">
        <v>547</v>
      </c>
      <c r="C755">
        <v>67</v>
      </c>
      <c r="D755" s="17">
        <v>2</v>
      </c>
      <c r="E755" t="str">
        <f>TEXT(orders[[#This Row],[Order_Date]],"mmmm")</f>
        <v>April</v>
      </c>
      <c r="F755" s="2">
        <v>45042</v>
      </c>
      <c r="G755" s="3">
        <v>0.23276620370370371</v>
      </c>
      <c r="H755" s="2">
        <v>45050</v>
      </c>
      <c r="I755" s="3">
        <v>0.55081018518518521</v>
      </c>
      <c r="J755" t="s">
        <v>69</v>
      </c>
      <c r="K755" t="s">
        <v>621</v>
      </c>
      <c r="L755" s="17">
        <v>8</v>
      </c>
      <c r="M755">
        <v>13</v>
      </c>
      <c r="N755">
        <f>orders[[#This Row],[products.Price (INR)]]*orders[[#This Row],[Quantity]]</f>
        <v>2748</v>
      </c>
      <c r="O755">
        <v>1374</v>
      </c>
      <c r="P755" t="str">
        <f>TEXT(orders[[#This Row],[Order_Date]], "dddd")</f>
        <v>Wednesday</v>
      </c>
    </row>
    <row r="756" spans="1:16" x14ac:dyDescent="0.3">
      <c r="A756" s="17">
        <v>714</v>
      </c>
      <c r="B756" t="s">
        <v>328</v>
      </c>
      <c r="C756">
        <v>63</v>
      </c>
      <c r="D756" s="17">
        <v>2</v>
      </c>
      <c r="E756" t="str">
        <f>TEXT(orders[[#This Row],[Order_Date]],"mmmm")</f>
        <v>June</v>
      </c>
      <c r="F756" s="2">
        <v>45078</v>
      </c>
      <c r="G756" s="3">
        <v>0.8112152777777778</v>
      </c>
      <c r="H756" s="2">
        <v>45080</v>
      </c>
      <c r="I756" s="3">
        <v>0.32917824074074076</v>
      </c>
      <c r="J756" t="s">
        <v>1161</v>
      </c>
      <c r="K756" t="s">
        <v>676</v>
      </c>
      <c r="L756" s="17">
        <v>2</v>
      </c>
      <c r="M756">
        <v>7</v>
      </c>
      <c r="N756">
        <f>orders[[#This Row],[products.Price (INR)]]*orders[[#This Row],[Quantity]]</f>
        <v>2696</v>
      </c>
      <c r="O756">
        <v>1348</v>
      </c>
      <c r="P756" t="str">
        <f>TEXT(orders[[#This Row],[Order_Date]], "dddd")</f>
        <v>Thursday</v>
      </c>
    </row>
    <row r="757" spans="1:16" x14ac:dyDescent="0.3">
      <c r="A757" s="17">
        <v>726</v>
      </c>
      <c r="B757" t="s">
        <v>275</v>
      </c>
      <c r="C757">
        <v>34</v>
      </c>
      <c r="D757" s="17">
        <v>2</v>
      </c>
      <c r="E757" t="str">
        <f>TEXT(orders[[#This Row],[Order_Date]],"mmmm")</f>
        <v>August</v>
      </c>
      <c r="F757" s="2">
        <v>45159</v>
      </c>
      <c r="G757" s="3">
        <v>0.79896990740740736</v>
      </c>
      <c r="H757" s="2">
        <v>45169</v>
      </c>
      <c r="I757" s="3">
        <v>0.78782407407407407</v>
      </c>
      <c r="J757" t="s">
        <v>2203</v>
      </c>
      <c r="K757" t="s">
        <v>649</v>
      </c>
      <c r="L757" s="17">
        <v>10</v>
      </c>
      <c r="M757">
        <v>18</v>
      </c>
      <c r="N757">
        <f>orders[[#This Row],[products.Price (INR)]]*orders[[#This Row],[Quantity]]</f>
        <v>2670</v>
      </c>
      <c r="O757">
        <v>1335</v>
      </c>
      <c r="P757" t="str">
        <f>TEXT(orders[[#This Row],[Order_Date]], "dddd")</f>
        <v>Monday</v>
      </c>
    </row>
    <row r="758" spans="1:16" x14ac:dyDescent="0.3">
      <c r="A758" s="17">
        <v>728</v>
      </c>
      <c r="B758" t="s">
        <v>441</v>
      </c>
      <c r="C758">
        <v>52</v>
      </c>
      <c r="D758" s="17">
        <v>2</v>
      </c>
      <c r="E758" t="str">
        <f>TEXT(orders[[#This Row],[Order_Date]],"mmmm")</f>
        <v>February</v>
      </c>
      <c r="F758" s="2">
        <v>44965</v>
      </c>
      <c r="G758" s="3">
        <v>0.57344907407407408</v>
      </c>
      <c r="H758" s="2">
        <v>44968</v>
      </c>
      <c r="I758" s="3">
        <v>0.67171296296296301</v>
      </c>
      <c r="J758" t="s">
        <v>19</v>
      </c>
      <c r="K758" t="s">
        <v>631</v>
      </c>
      <c r="L758" s="17">
        <v>3</v>
      </c>
      <c r="M758">
        <v>16</v>
      </c>
      <c r="N758">
        <f>orders[[#This Row],[products.Price (INR)]]*orders[[#This Row],[Quantity]]</f>
        <v>472</v>
      </c>
      <c r="O758">
        <v>236</v>
      </c>
      <c r="P758" t="str">
        <f>TEXT(orders[[#This Row],[Order_Date]], "dddd")</f>
        <v>Wednesday</v>
      </c>
    </row>
    <row r="759" spans="1:16" x14ac:dyDescent="0.3">
      <c r="A759" s="17">
        <v>732</v>
      </c>
      <c r="B759" t="s">
        <v>524</v>
      </c>
      <c r="C759">
        <v>1</v>
      </c>
      <c r="D759" s="17">
        <v>2</v>
      </c>
      <c r="E759" t="str">
        <f>TEXT(orders[[#This Row],[Order_Date]],"mmmm")</f>
        <v>October</v>
      </c>
      <c r="F759" s="2">
        <v>45215</v>
      </c>
      <c r="G759" s="3">
        <v>0.69944444444444442</v>
      </c>
      <c r="H759" s="2">
        <v>45220</v>
      </c>
      <c r="I759" s="3">
        <v>0.7890625</v>
      </c>
      <c r="J759" t="s">
        <v>2041</v>
      </c>
      <c r="K759" t="s">
        <v>676</v>
      </c>
      <c r="L759" s="17">
        <v>5</v>
      </c>
      <c r="M759">
        <v>18</v>
      </c>
      <c r="N759">
        <f>orders[[#This Row],[products.Price (INR)]]*orders[[#This Row],[Quantity]]</f>
        <v>3870</v>
      </c>
      <c r="O759">
        <v>1935</v>
      </c>
      <c r="P759" t="str">
        <f>TEXT(orders[[#This Row],[Order_Date]], "dddd")</f>
        <v>Monday</v>
      </c>
    </row>
    <row r="760" spans="1:16" x14ac:dyDescent="0.3">
      <c r="A760" s="17">
        <v>743</v>
      </c>
      <c r="B760" t="s">
        <v>281</v>
      </c>
      <c r="C760">
        <v>4</v>
      </c>
      <c r="D760" s="17">
        <v>2</v>
      </c>
      <c r="E760" t="str">
        <f>TEXT(orders[[#This Row],[Order_Date]],"mmmm")</f>
        <v>November</v>
      </c>
      <c r="F760" s="2">
        <v>45239</v>
      </c>
      <c r="G760" s="3">
        <v>0.56119212962962961</v>
      </c>
      <c r="H760" s="2">
        <v>45243</v>
      </c>
      <c r="I760" s="3">
        <v>5.3055555555555557E-2</v>
      </c>
      <c r="J760" t="s">
        <v>431</v>
      </c>
      <c r="K760" t="s">
        <v>710</v>
      </c>
      <c r="L760" s="17">
        <v>4</v>
      </c>
      <c r="M760">
        <v>1</v>
      </c>
      <c r="N760">
        <f>orders[[#This Row],[products.Price (INR)]]*orders[[#This Row],[Quantity]]</f>
        <v>2398</v>
      </c>
      <c r="O760">
        <v>1199</v>
      </c>
      <c r="P760" t="str">
        <f>TEXT(orders[[#This Row],[Order_Date]], "dddd")</f>
        <v>Thursday</v>
      </c>
    </row>
    <row r="761" spans="1:16" x14ac:dyDescent="0.3">
      <c r="A761" s="17">
        <v>746</v>
      </c>
      <c r="B761" t="s">
        <v>316</v>
      </c>
      <c r="C761">
        <v>35</v>
      </c>
      <c r="D761" s="17">
        <v>2</v>
      </c>
      <c r="E761" t="str">
        <f>TEXT(orders[[#This Row],[Order_Date]],"mmmm")</f>
        <v>March</v>
      </c>
      <c r="F761" s="2">
        <v>44987</v>
      </c>
      <c r="G761" s="3">
        <v>0.22464120370370369</v>
      </c>
      <c r="H761" s="2">
        <v>44991</v>
      </c>
      <c r="I761" s="3">
        <v>0.2671412037037037</v>
      </c>
      <c r="J761" t="s">
        <v>443</v>
      </c>
      <c r="K761" t="s">
        <v>635</v>
      </c>
      <c r="L761" s="17">
        <v>4</v>
      </c>
      <c r="M761">
        <v>6</v>
      </c>
      <c r="N761">
        <f>orders[[#This Row],[products.Price (INR)]]*orders[[#This Row],[Quantity]]</f>
        <v>3730</v>
      </c>
      <c r="O761">
        <v>1865</v>
      </c>
      <c r="P761" t="str">
        <f>TEXT(orders[[#This Row],[Order_Date]], "dddd")</f>
        <v>Thursday</v>
      </c>
    </row>
    <row r="762" spans="1:16" x14ac:dyDescent="0.3">
      <c r="A762" s="17">
        <v>749</v>
      </c>
      <c r="B762" t="s">
        <v>594</v>
      </c>
      <c r="C762">
        <v>12</v>
      </c>
      <c r="D762" s="17">
        <v>2</v>
      </c>
      <c r="E762" t="str">
        <f>TEXT(orders[[#This Row],[Order_Date]],"mmmm")</f>
        <v>June</v>
      </c>
      <c r="F762" s="2">
        <v>45096</v>
      </c>
      <c r="G762" s="3">
        <v>0.5508912037037037</v>
      </c>
      <c r="H762" s="2">
        <v>45101</v>
      </c>
      <c r="I762" s="3">
        <v>0.15084490740740741</v>
      </c>
      <c r="J762" t="s">
        <v>1593</v>
      </c>
      <c r="K762" t="s">
        <v>621</v>
      </c>
      <c r="L762" s="17">
        <v>5</v>
      </c>
      <c r="M762">
        <v>3</v>
      </c>
      <c r="N762">
        <f>orders[[#This Row],[products.Price (INR)]]*orders[[#This Row],[Quantity]]</f>
        <v>1344</v>
      </c>
      <c r="O762">
        <v>672</v>
      </c>
      <c r="P762" t="str">
        <f>TEXT(orders[[#This Row],[Order_Date]], "dddd")</f>
        <v>Monday</v>
      </c>
    </row>
    <row r="763" spans="1:16" x14ac:dyDescent="0.3">
      <c r="A763" s="17">
        <v>754</v>
      </c>
      <c r="B763" t="s">
        <v>500</v>
      </c>
      <c r="C763">
        <v>51</v>
      </c>
      <c r="D763" s="17">
        <v>2</v>
      </c>
      <c r="E763" t="str">
        <f>TEXT(orders[[#This Row],[Order_Date]],"mmmm")</f>
        <v>November</v>
      </c>
      <c r="F763" s="2">
        <v>45231</v>
      </c>
      <c r="G763" s="3">
        <v>0.86149305555555555</v>
      </c>
      <c r="H763" s="2">
        <v>45238</v>
      </c>
      <c r="I763" s="3">
        <v>0.92584490740740744</v>
      </c>
      <c r="J763" t="s">
        <v>1853</v>
      </c>
      <c r="K763" t="s">
        <v>676</v>
      </c>
      <c r="L763" s="17">
        <v>7</v>
      </c>
      <c r="M763">
        <v>22</v>
      </c>
      <c r="N763">
        <f>orders[[#This Row],[products.Price (INR)]]*orders[[#This Row],[Quantity]]</f>
        <v>2168</v>
      </c>
      <c r="O763">
        <v>1084</v>
      </c>
      <c r="P763" t="str">
        <f>TEXT(orders[[#This Row],[Order_Date]], "dddd")</f>
        <v>Wednesday</v>
      </c>
    </row>
    <row r="764" spans="1:16" x14ac:dyDescent="0.3">
      <c r="A764" s="17">
        <v>765</v>
      </c>
      <c r="B764" t="s">
        <v>339</v>
      </c>
      <c r="C764">
        <v>41</v>
      </c>
      <c r="D764" s="17">
        <v>2</v>
      </c>
      <c r="E764" t="str">
        <f>TEXT(orders[[#This Row],[Order_Date]],"mmmm")</f>
        <v>November</v>
      </c>
      <c r="F764" s="2">
        <v>45233</v>
      </c>
      <c r="G764" s="3">
        <v>0.10949074074074074</v>
      </c>
      <c r="H764" s="2">
        <v>45236</v>
      </c>
      <c r="I764" s="3">
        <v>0.16142361111111111</v>
      </c>
      <c r="J764" t="s">
        <v>988</v>
      </c>
      <c r="K764" t="s">
        <v>710</v>
      </c>
      <c r="L764" s="17">
        <v>3</v>
      </c>
      <c r="M764">
        <v>3</v>
      </c>
      <c r="N764">
        <f>orders[[#This Row],[products.Price (INR)]]*orders[[#This Row],[Quantity]]</f>
        <v>3954</v>
      </c>
      <c r="O764">
        <v>1977</v>
      </c>
      <c r="P764" t="str">
        <f>TEXT(orders[[#This Row],[Order_Date]], "dddd")</f>
        <v>Friday</v>
      </c>
    </row>
    <row r="765" spans="1:16" x14ac:dyDescent="0.3">
      <c r="A765" s="17">
        <v>767</v>
      </c>
      <c r="B765" t="s">
        <v>465</v>
      </c>
      <c r="C765">
        <v>13</v>
      </c>
      <c r="D765" s="17">
        <v>2</v>
      </c>
      <c r="E765" t="str">
        <f>TEXT(orders[[#This Row],[Order_Date]],"mmmm")</f>
        <v>March</v>
      </c>
      <c r="F765" s="2">
        <v>44988</v>
      </c>
      <c r="G765" s="3">
        <v>9.8067129629629629E-2</v>
      </c>
      <c r="H765" s="2">
        <v>44989</v>
      </c>
      <c r="I765" s="3">
        <v>1.0335648148148148E-2</v>
      </c>
      <c r="J765" t="s">
        <v>687</v>
      </c>
      <c r="K765" t="s">
        <v>635</v>
      </c>
      <c r="L765" s="17">
        <v>1</v>
      </c>
      <c r="M765">
        <v>0</v>
      </c>
      <c r="N765">
        <f>orders[[#This Row],[products.Price (INR)]]*orders[[#This Row],[Quantity]]</f>
        <v>2282</v>
      </c>
      <c r="O765">
        <v>1141</v>
      </c>
      <c r="P765" t="str">
        <f>TEXT(orders[[#This Row],[Order_Date]], "dddd")</f>
        <v>Friday</v>
      </c>
    </row>
    <row r="766" spans="1:16" x14ac:dyDescent="0.3">
      <c r="A766" s="17">
        <v>769</v>
      </c>
      <c r="B766" t="s">
        <v>186</v>
      </c>
      <c r="C766">
        <v>28</v>
      </c>
      <c r="D766" s="17">
        <v>2</v>
      </c>
      <c r="E766" t="str">
        <f>TEXT(orders[[#This Row],[Order_Date]],"mmmm")</f>
        <v>August</v>
      </c>
      <c r="F766" s="2">
        <v>45163</v>
      </c>
      <c r="G766" s="3">
        <v>0.40114583333333331</v>
      </c>
      <c r="H766" s="2">
        <v>45171</v>
      </c>
      <c r="I766" s="3">
        <v>0.84050925925925923</v>
      </c>
      <c r="J766" t="s">
        <v>997</v>
      </c>
      <c r="K766" t="s">
        <v>649</v>
      </c>
      <c r="L766" s="17">
        <v>8</v>
      </c>
      <c r="M766">
        <v>20</v>
      </c>
      <c r="N766">
        <f>orders[[#This Row],[products.Price (INR)]]*orders[[#This Row],[Quantity]]</f>
        <v>3556</v>
      </c>
      <c r="O766">
        <v>1778</v>
      </c>
      <c r="P766" t="str">
        <f>TEXT(orders[[#This Row],[Order_Date]], "dddd")</f>
        <v>Friday</v>
      </c>
    </row>
    <row r="767" spans="1:16" x14ac:dyDescent="0.3">
      <c r="A767" s="17">
        <v>771</v>
      </c>
      <c r="B767" t="s">
        <v>344</v>
      </c>
      <c r="C767">
        <v>9</v>
      </c>
      <c r="D767" s="17">
        <v>2</v>
      </c>
      <c r="E767" t="str">
        <f>TEXT(orders[[#This Row],[Order_Date]],"mmmm")</f>
        <v>August</v>
      </c>
      <c r="F767" s="2">
        <v>45164</v>
      </c>
      <c r="G767" s="3">
        <v>0.70841435185185186</v>
      </c>
      <c r="H767" s="2">
        <v>45170</v>
      </c>
      <c r="I767" s="3">
        <v>0.45435185185185184</v>
      </c>
      <c r="J767" t="s">
        <v>742</v>
      </c>
      <c r="K767" t="s">
        <v>649</v>
      </c>
      <c r="L767" s="17">
        <v>6</v>
      </c>
      <c r="M767">
        <v>10</v>
      </c>
      <c r="N767">
        <f>orders[[#This Row],[products.Price (INR)]]*orders[[#This Row],[Quantity]]</f>
        <v>3210</v>
      </c>
      <c r="O767">
        <v>1605</v>
      </c>
      <c r="P767" t="str">
        <f>TEXT(orders[[#This Row],[Order_Date]], "dddd")</f>
        <v>Saturday</v>
      </c>
    </row>
    <row r="768" spans="1:16" x14ac:dyDescent="0.3">
      <c r="A768" s="17">
        <v>780</v>
      </c>
      <c r="B768" t="s">
        <v>424</v>
      </c>
      <c r="C768">
        <v>33</v>
      </c>
      <c r="D768" s="17">
        <v>2</v>
      </c>
      <c r="E768" t="str">
        <f>TEXT(orders[[#This Row],[Order_Date]],"mmmm")</f>
        <v>February</v>
      </c>
      <c r="F768" s="2">
        <v>44967</v>
      </c>
      <c r="G768" s="3">
        <v>0.47975694444444444</v>
      </c>
      <c r="H768" s="2">
        <v>44970</v>
      </c>
      <c r="I768" s="3">
        <v>0.18640046296296298</v>
      </c>
      <c r="J768" t="s">
        <v>1768</v>
      </c>
      <c r="K768" t="s">
        <v>631</v>
      </c>
      <c r="L768" s="17">
        <v>3</v>
      </c>
      <c r="M768">
        <v>4</v>
      </c>
      <c r="N768">
        <f>orders[[#This Row],[products.Price (INR)]]*orders[[#This Row],[Quantity]]</f>
        <v>628</v>
      </c>
      <c r="O768">
        <v>314</v>
      </c>
      <c r="P768" t="str">
        <f>TEXT(orders[[#This Row],[Order_Date]], "dddd")</f>
        <v>Friday</v>
      </c>
    </row>
    <row r="769" spans="1:16" x14ac:dyDescent="0.3">
      <c r="A769" s="17">
        <v>781</v>
      </c>
      <c r="B769" t="s">
        <v>506</v>
      </c>
      <c r="C769">
        <v>40</v>
      </c>
      <c r="D769" s="17">
        <v>2</v>
      </c>
      <c r="E769" t="str">
        <f>TEXT(orders[[#This Row],[Order_Date]],"mmmm")</f>
        <v>September</v>
      </c>
      <c r="F769" s="2">
        <v>45196</v>
      </c>
      <c r="G769" s="3">
        <v>0.64372685185185186</v>
      </c>
      <c r="H769" s="2">
        <v>45204</v>
      </c>
      <c r="I769" s="3">
        <v>0.81907407407407407</v>
      </c>
      <c r="J769" t="s">
        <v>812</v>
      </c>
      <c r="K769" t="s">
        <v>621</v>
      </c>
      <c r="L769" s="17">
        <v>8</v>
      </c>
      <c r="M769">
        <v>19</v>
      </c>
      <c r="N769">
        <f>orders[[#This Row],[products.Price (INR)]]*orders[[#This Row],[Quantity]]</f>
        <v>3846</v>
      </c>
      <c r="O769">
        <v>1923</v>
      </c>
      <c r="P769" t="str">
        <f>TEXT(orders[[#This Row],[Order_Date]], "dddd")</f>
        <v>Wednesday</v>
      </c>
    </row>
    <row r="770" spans="1:16" x14ac:dyDescent="0.3">
      <c r="A770" s="17">
        <v>784</v>
      </c>
      <c r="B770" t="s">
        <v>264</v>
      </c>
      <c r="C770">
        <v>56</v>
      </c>
      <c r="D770" s="17">
        <v>2</v>
      </c>
      <c r="E770" t="str">
        <f>TEXT(orders[[#This Row],[Order_Date]],"mmmm")</f>
        <v>June</v>
      </c>
      <c r="F770" s="2">
        <v>45079</v>
      </c>
      <c r="G770" s="3">
        <v>0.35129629629629627</v>
      </c>
      <c r="H770" s="2">
        <v>45084</v>
      </c>
      <c r="I770" s="3">
        <v>0.26133101851851853</v>
      </c>
      <c r="J770" t="s">
        <v>1142</v>
      </c>
      <c r="K770" t="s">
        <v>621</v>
      </c>
      <c r="L770" s="17">
        <v>5</v>
      </c>
      <c r="M770">
        <v>6</v>
      </c>
      <c r="N770">
        <f>orders[[#This Row],[products.Price (INR)]]*orders[[#This Row],[Quantity]]</f>
        <v>2544</v>
      </c>
      <c r="O770">
        <v>1272</v>
      </c>
      <c r="P770" t="str">
        <f>TEXT(orders[[#This Row],[Order_Date]], "dddd")</f>
        <v>Friday</v>
      </c>
    </row>
    <row r="771" spans="1:16" x14ac:dyDescent="0.3">
      <c r="A771" s="17">
        <v>790</v>
      </c>
      <c r="B771" t="s">
        <v>287</v>
      </c>
      <c r="C771">
        <v>26</v>
      </c>
      <c r="D771" s="17">
        <v>2</v>
      </c>
      <c r="E771" t="str">
        <f>TEXT(orders[[#This Row],[Order_Date]],"mmmm")</f>
        <v>February</v>
      </c>
      <c r="F771" s="2">
        <v>44985</v>
      </c>
      <c r="G771" s="3">
        <v>0.25241898148148151</v>
      </c>
      <c r="H771" s="2">
        <v>44993</v>
      </c>
      <c r="I771" s="3">
        <v>0.18099537037037036</v>
      </c>
      <c r="J771" t="s">
        <v>1705</v>
      </c>
      <c r="K771" t="s">
        <v>635</v>
      </c>
      <c r="L771" s="17">
        <v>8</v>
      </c>
      <c r="M771">
        <v>4</v>
      </c>
      <c r="N771">
        <f>orders[[#This Row],[products.Price (INR)]]*orders[[#This Row],[Quantity]]</f>
        <v>578</v>
      </c>
      <c r="O771">
        <v>289</v>
      </c>
      <c r="P771" t="str">
        <f>TEXT(orders[[#This Row],[Order_Date]], "dddd")</f>
        <v>Tuesday</v>
      </c>
    </row>
    <row r="772" spans="1:16" x14ac:dyDescent="0.3">
      <c r="A772" s="17">
        <v>791</v>
      </c>
      <c r="B772" t="s">
        <v>558</v>
      </c>
      <c r="C772">
        <v>51</v>
      </c>
      <c r="D772" s="17">
        <v>2</v>
      </c>
      <c r="E772" t="str">
        <f>TEXT(orders[[#This Row],[Order_Date]],"mmmm")</f>
        <v>May</v>
      </c>
      <c r="F772" s="2">
        <v>45052</v>
      </c>
      <c r="G772" s="3">
        <v>0.1040625</v>
      </c>
      <c r="H772" s="2">
        <v>45055</v>
      </c>
      <c r="I772" s="3">
        <v>0.28736111111111112</v>
      </c>
      <c r="J772" t="s">
        <v>472</v>
      </c>
      <c r="K772" t="s">
        <v>676</v>
      </c>
      <c r="L772" s="17">
        <v>3</v>
      </c>
      <c r="M772">
        <v>6</v>
      </c>
      <c r="N772">
        <f>orders[[#This Row],[products.Price (INR)]]*orders[[#This Row],[Quantity]]</f>
        <v>2168</v>
      </c>
      <c r="O772">
        <v>1084</v>
      </c>
      <c r="P772" t="str">
        <f>TEXT(orders[[#This Row],[Order_Date]], "dddd")</f>
        <v>Saturday</v>
      </c>
    </row>
    <row r="773" spans="1:16" x14ac:dyDescent="0.3">
      <c r="A773" s="17">
        <v>792</v>
      </c>
      <c r="B773" t="s">
        <v>102</v>
      </c>
      <c r="C773">
        <v>43</v>
      </c>
      <c r="D773" s="17">
        <v>2</v>
      </c>
      <c r="E773" t="str">
        <f>TEXT(orders[[#This Row],[Order_Date]],"mmmm")</f>
        <v>November</v>
      </c>
      <c r="F773" s="2">
        <v>45239</v>
      </c>
      <c r="G773" s="3">
        <v>0.29231481481481481</v>
      </c>
      <c r="H773" s="2">
        <v>45240</v>
      </c>
      <c r="I773" s="3">
        <v>0.21819444444444444</v>
      </c>
      <c r="J773" t="s">
        <v>669</v>
      </c>
      <c r="K773" t="s">
        <v>710</v>
      </c>
      <c r="L773" s="17">
        <v>1</v>
      </c>
      <c r="M773">
        <v>5</v>
      </c>
      <c r="N773">
        <f>orders[[#This Row],[products.Price (INR)]]*orders[[#This Row],[Quantity]]</f>
        <v>1500</v>
      </c>
      <c r="O773">
        <v>750</v>
      </c>
      <c r="P773" t="str">
        <f>TEXT(orders[[#This Row],[Order_Date]], "dddd")</f>
        <v>Thursday</v>
      </c>
    </row>
    <row r="774" spans="1:16" x14ac:dyDescent="0.3">
      <c r="A774" s="17">
        <v>797</v>
      </c>
      <c r="B774" t="s">
        <v>293</v>
      </c>
      <c r="C774">
        <v>13</v>
      </c>
      <c r="D774" s="17">
        <v>2</v>
      </c>
      <c r="E774" t="str">
        <f>TEXT(orders[[#This Row],[Order_Date]],"mmmm")</f>
        <v>March</v>
      </c>
      <c r="F774" s="2">
        <v>44988</v>
      </c>
      <c r="G774" s="3">
        <v>0.87349537037037039</v>
      </c>
      <c r="H774" s="2">
        <v>44995</v>
      </c>
      <c r="I774" s="3">
        <v>0.18684027777777779</v>
      </c>
      <c r="J774" t="s">
        <v>846</v>
      </c>
      <c r="K774" t="s">
        <v>635</v>
      </c>
      <c r="L774" s="17">
        <v>7</v>
      </c>
      <c r="M774">
        <v>4</v>
      </c>
      <c r="N774">
        <f>orders[[#This Row],[products.Price (INR)]]*orders[[#This Row],[Quantity]]</f>
        <v>2282</v>
      </c>
      <c r="O774">
        <v>1141</v>
      </c>
      <c r="P774" t="str">
        <f>TEXT(orders[[#This Row],[Order_Date]], "dddd")</f>
        <v>Friday</v>
      </c>
    </row>
    <row r="775" spans="1:16" x14ac:dyDescent="0.3">
      <c r="A775" s="17">
        <v>806</v>
      </c>
      <c r="B775" t="s">
        <v>529</v>
      </c>
      <c r="C775">
        <v>29</v>
      </c>
      <c r="D775" s="17">
        <v>2</v>
      </c>
      <c r="E775" t="str">
        <f>TEXT(orders[[#This Row],[Order_Date]],"mmmm")</f>
        <v>February</v>
      </c>
      <c r="F775" s="2">
        <v>44985</v>
      </c>
      <c r="G775" s="3">
        <v>0.5426157407407407</v>
      </c>
      <c r="H775" s="2">
        <v>44993</v>
      </c>
      <c r="I775" s="3">
        <v>0.27706018518518516</v>
      </c>
      <c r="J775" t="s">
        <v>1685</v>
      </c>
      <c r="K775" t="s">
        <v>635</v>
      </c>
      <c r="L775" s="17">
        <v>8</v>
      </c>
      <c r="M775">
        <v>6</v>
      </c>
      <c r="N775">
        <f>orders[[#This Row],[products.Price (INR)]]*orders[[#This Row],[Quantity]]</f>
        <v>2504</v>
      </c>
      <c r="O775">
        <v>1252</v>
      </c>
      <c r="P775" t="str">
        <f>TEXT(orders[[#This Row],[Order_Date]], "dddd")</f>
        <v>Tuesday</v>
      </c>
    </row>
    <row r="776" spans="1:16" x14ac:dyDescent="0.3">
      <c r="A776" s="17">
        <v>808</v>
      </c>
      <c r="B776" t="s">
        <v>24</v>
      </c>
      <c r="C776">
        <v>9</v>
      </c>
      <c r="D776" s="17">
        <v>2</v>
      </c>
      <c r="E776" t="str">
        <f>TEXT(orders[[#This Row],[Order_Date]],"mmmm")</f>
        <v>August</v>
      </c>
      <c r="F776" s="2">
        <v>45167</v>
      </c>
      <c r="G776" s="3">
        <v>0.65045138888888887</v>
      </c>
      <c r="H776" s="2">
        <v>45168</v>
      </c>
      <c r="I776" s="3">
        <v>0.42454861111111108</v>
      </c>
      <c r="J776" t="s">
        <v>502</v>
      </c>
      <c r="K776" t="s">
        <v>649</v>
      </c>
      <c r="L776" s="17">
        <v>1</v>
      </c>
      <c r="M776">
        <v>10</v>
      </c>
      <c r="N776">
        <f>orders[[#This Row],[products.Price (INR)]]*orders[[#This Row],[Quantity]]</f>
        <v>3210</v>
      </c>
      <c r="O776">
        <v>1605</v>
      </c>
      <c r="P776" t="str">
        <f>TEXT(orders[[#This Row],[Order_Date]], "dddd")</f>
        <v>Tuesday</v>
      </c>
    </row>
    <row r="777" spans="1:16" x14ac:dyDescent="0.3">
      <c r="A777" s="17">
        <v>812</v>
      </c>
      <c r="B777" t="s">
        <v>355</v>
      </c>
      <c r="C777">
        <v>40</v>
      </c>
      <c r="D777" s="17">
        <v>2</v>
      </c>
      <c r="E777" t="str">
        <f>TEXT(orders[[#This Row],[Order_Date]],"mmmm")</f>
        <v>December</v>
      </c>
      <c r="F777" s="2">
        <v>45272</v>
      </c>
      <c r="G777" s="3">
        <v>0.72209490740740745</v>
      </c>
      <c r="H777" s="2">
        <v>45274</v>
      </c>
      <c r="I777" s="3">
        <v>6.1481481481481484E-2</v>
      </c>
      <c r="J777" t="s">
        <v>997</v>
      </c>
      <c r="K777" t="s">
        <v>621</v>
      </c>
      <c r="L777" s="17">
        <v>2</v>
      </c>
      <c r="M777">
        <v>1</v>
      </c>
      <c r="N777">
        <f>orders[[#This Row],[products.Price (INR)]]*orders[[#This Row],[Quantity]]</f>
        <v>3846</v>
      </c>
      <c r="O777">
        <v>1923</v>
      </c>
      <c r="P777" t="str">
        <f>TEXT(orders[[#This Row],[Order_Date]], "dddd")</f>
        <v>Tuesday</v>
      </c>
    </row>
    <row r="778" spans="1:16" x14ac:dyDescent="0.3">
      <c r="A778" s="17">
        <v>817</v>
      </c>
      <c r="B778" t="s">
        <v>401</v>
      </c>
      <c r="C778">
        <v>21</v>
      </c>
      <c r="D778" s="17">
        <v>2</v>
      </c>
      <c r="E778" t="str">
        <f>TEXT(orders[[#This Row],[Order_Date]],"mmmm")</f>
        <v>August</v>
      </c>
      <c r="F778" s="2">
        <v>45166</v>
      </c>
      <c r="G778" s="3">
        <v>0.23402777777777778</v>
      </c>
      <c r="H778" s="2">
        <v>45170</v>
      </c>
      <c r="I778" s="3">
        <v>0.92017361111111107</v>
      </c>
      <c r="J778" t="s">
        <v>1308</v>
      </c>
      <c r="K778" t="s">
        <v>649</v>
      </c>
      <c r="L778" s="17">
        <v>4</v>
      </c>
      <c r="M778">
        <v>22</v>
      </c>
      <c r="N778">
        <f>orders[[#This Row],[products.Price (INR)]]*orders[[#This Row],[Quantity]]</f>
        <v>3122</v>
      </c>
      <c r="O778">
        <v>1561</v>
      </c>
      <c r="P778" t="str">
        <f>TEXT(orders[[#This Row],[Order_Date]], "dddd")</f>
        <v>Monday</v>
      </c>
    </row>
    <row r="779" spans="1:16" x14ac:dyDescent="0.3">
      <c r="A779" s="17">
        <v>830</v>
      </c>
      <c r="B779" t="s">
        <v>55</v>
      </c>
      <c r="C779">
        <v>46</v>
      </c>
      <c r="D779" s="17">
        <v>2</v>
      </c>
      <c r="E779" t="str">
        <f>TEXT(orders[[#This Row],[Order_Date]],"mmmm")</f>
        <v>January</v>
      </c>
      <c r="F779" s="2">
        <v>44938</v>
      </c>
      <c r="G779" s="3">
        <v>0.80478009259259264</v>
      </c>
      <c r="H779" s="2">
        <v>44941</v>
      </c>
      <c r="I779" s="3">
        <v>0.21135416666666668</v>
      </c>
      <c r="J779" t="s">
        <v>212</v>
      </c>
      <c r="K779" t="s">
        <v>621</v>
      </c>
      <c r="L779" s="17">
        <v>3</v>
      </c>
      <c r="M779">
        <v>5</v>
      </c>
      <c r="N779">
        <f>orders[[#This Row],[products.Price (INR)]]*orders[[#This Row],[Quantity]]</f>
        <v>1516</v>
      </c>
      <c r="O779">
        <v>758</v>
      </c>
      <c r="P779" t="str">
        <f>TEXT(orders[[#This Row],[Order_Date]], "dddd")</f>
        <v>Thursday</v>
      </c>
    </row>
    <row r="780" spans="1:16" x14ac:dyDescent="0.3">
      <c r="A780" s="17">
        <v>835</v>
      </c>
      <c r="B780" t="s">
        <v>535</v>
      </c>
      <c r="C780">
        <v>32</v>
      </c>
      <c r="D780" s="17">
        <v>2</v>
      </c>
      <c r="E780" t="str">
        <f>TEXT(orders[[#This Row],[Order_Date]],"mmmm")</f>
        <v>July</v>
      </c>
      <c r="F780" s="2">
        <v>45112</v>
      </c>
      <c r="G780" s="3">
        <v>0.73325231481481479</v>
      </c>
      <c r="H780" s="2">
        <v>45113</v>
      </c>
      <c r="I780" s="3">
        <v>0.98207175925925927</v>
      </c>
      <c r="J780" t="s">
        <v>590</v>
      </c>
      <c r="K780" t="s">
        <v>628</v>
      </c>
      <c r="L780" s="17">
        <v>1</v>
      </c>
      <c r="M780">
        <v>23</v>
      </c>
      <c r="N780">
        <f>orders[[#This Row],[products.Price (INR)]]*orders[[#This Row],[Quantity]]</f>
        <v>3584</v>
      </c>
      <c r="O780">
        <v>1792</v>
      </c>
      <c r="P780" t="str">
        <f>TEXT(orders[[#This Row],[Order_Date]], "dddd")</f>
        <v>Wednesday</v>
      </c>
    </row>
    <row r="781" spans="1:16" x14ac:dyDescent="0.3">
      <c r="A781" s="17">
        <v>840</v>
      </c>
      <c r="B781" t="s">
        <v>198</v>
      </c>
      <c r="C781">
        <v>67</v>
      </c>
      <c r="D781" s="17">
        <v>2</v>
      </c>
      <c r="E781" t="str">
        <f>TEXT(orders[[#This Row],[Order_Date]],"mmmm")</f>
        <v>January</v>
      </c>
      <c r="F781" s="2">
        <v>44939</v>
      </c>
      <c r="G781" s="3">
        <v>0.80526620370370372</v>
      </c>
      <c r="H781" s="2">
        <v>44942</v>
      </c>
      <c r="I781" s="3">
        <v>0.4934027777777778</v>
      </c>
      <c r="J781" t="s">
        <v>809</v>
      </c>
      <c r="K781" t="s">
        <v>621</v>
      </c>
      <c r="L781" s="17">
        <v>3</v>
      </c>
      <c r="M781">
        <v>11</v>
      </c>
      <c r="N781">
        <f>orders[[#This Row],[products.Price (INR)]]*orders[[#This Row],[Quantity]]</f>
        <v>2748</v>
      </c>
      <c r="O781">
        <v>1374</v>
      </c>
      <c r="P781" t="str">
        <f>TEXT(orders[[#This Row],[Order_Date]], "dddd")</f>
        <v>Friday</v>
      </c>
    </row>
    <row r="782" spans="1:16" x14ac:dyDescent="0.3">
      <c r="A782" s="17">
        <v>842</v>
      </c>
      <c r="B782" t="s">
        <v>512</v>
      </c>
      <c r="C782">
        <v>46</v>
      </c>
      <c r="D782" s="17">
        <v>2</v>
      </c>
      <c r="E782" t="str">
        <f>TEXT(orders[[#This Row],[Order_Date]],"mmmm")</f>
        <v>December</v>
      </c>
      <c r="F782" s="2">
        <v>45289</v>
      </c>
      <c r="G782" s="3">
        <v>0.71635416666666663</v>
      </c>
      <c r="H782" s="2">
        <v>45292</v>
      </c>
      <c r="I782" s="3">
        <v>0.10261574074074074</v>
      </c>
      <c r="J782" t="s">
        <v>761</v>
      </c>
      <c r="K782" t="s">
        <v>621</v>
      </c>
      <c r="L782" s="17">
        <v>3</v>
      </c>
      <c r="M782">
        <v>2</v>
      </c>
      <c r="N782">
        <f>orders[[#This Row],[products.Price (INR)]]*orders[[#This Row],[Quantity]]</f>
        <v>1516</v>
      </c>
      <c r="O782">
        <v>758</v>
      </c>
      <c r="P782" t="str">
        <f>TEXT(orders[[#This Row],[Order_Date]], "dddd")</f>
        <v>Friday</v>
      </c>
    </row>
    <row r="783" spans="1:16" x14ac:dyDescent="0.3">
      <c r="A783" s="17">
        <v>852</v>
      </c>
      <c r="B783" t="s">
        <v>222</v>
      </c>
      <c r="C783">
        <v>44</v>
      </c>
      <c r="D783" s="17">
        <v>2</v>
      </c>
      <c r="E783" t="str">
        <f>TEXT(orders[[#This Row],[Order_Date]],"mmmm")</f>
        <v>November</v>
      </c>
      <c r="F783" s="2">
        <v>45241</v>
      </c>
      <c r="G783" s="3">
        <v>0.40400462962962963</v>
      </c>
      <c r="H783" s="2">
        <v>45244</v>
      </c>
      <c r="I783" s="3">
        <v>0.59409722222222228</v>
      </c>
      <c r="J783" t="s">
        <v>1166</v>
      </c>
      <c r="K783" t="s">
        <v>710</v>
      </c>
      <c r="L783" s="17">
        <v>3</v>
      </c>
      <c r="M783">
        <v>14</v>
      </c>
      <c r="N783">
        <f>orders[[#This Row],[products.Price (INR)]]*orders[[#This Row],[Quantity]]</f>
        <v>1588</v>
      </c>
      <c r="O783">
        <v>794</v>
      </c>
      <c r="P783" t="str">
        <f>TEXT(orders[[#This Row],[Order_Date]], "dddd")</f>
        <v>Saturday</v>
      </c>
    </row>
    <row r="784" spans="1:16" x14ac:dyDescent="0.3">
      <c r="A784" s="17">
        <v>856</v>
      </c>
      <c r="B784" t="s">
        <v>465</v>
      </c>
      <c r="C784">
        <v>21</v>
      </c>
      <c r="D784" s="17">
        <v>2</v>
      </c>
      <c r="E784" t="str">
        <f>TEXT(orders[[#This Row],[Order_Date]],"mmmm")</f>
        <v>August</v>
      </c>
      <c r="F784" s="2">
        <v>45165</v>
      </c>
      <c r="G784" s="3">
        <v>0.73623842592592592</v>
      </c>
      <c r="H784" s="2">
        <v>45171</v>
      </c>
      <c r="I784" s="3">
        <v>0.67835648148148153</v>
      </c>
      <c r="J784" t="s">
        <v>75</v>
      </c>
      <c r="K784" t="s">
        <v>649</v>
      </c>
      <c r="L784" s="17">
        <v>6</v>
      </c>
      <c r="M784">
        <v>16</v>
      </c>
      <c r="N784">
        <f>orders[[#This Row],[products.Price (INR)]]*orders[[#This Row],[Quantity]]</f>
        <v>3122</v>
      </c>
      <c r="O784">
        <v>1561</v>
      </c>
      <c r="P784" t="str">
        <f>TEXT(orders[[#This Row],[Order_Date]], "dddd")</f>
        <v>Sunday</v>
      </c>
    </row>
    <row r="785" spans="1:16" x14ac:dyDescent="0.3">
      <c r="A785" s="17">
        <v>872</v>
      </c>
      <c r="B785" t="s">
        <v>564</v>
      </c>
      <c r="C785">
        <v>13</v>
      </c>
      <c r="D785" s="17">
        <v>2</v>
      </c>
      <c r="E785" t="str">
        <f>TEXT(orders[[#This Row],[Order_Date]],"mmmm")</f>
        <v>March</v>
      </c>
      <c r="F785" s="2">
        <v>44990</v>
      </c>
      <c r="G785" s="3">
        <v>0.85274305555555552</v>
      </c>
      <c r="H785" s="2">
        <v>44995</v>
      </c>
      <c r="I785" s="3">
        <v>6.4155092592592597E-2</v>
      </c>
      <c r="J785" t="s">
        <v>887</v>
      </c>
      <c r="K785" t="s">
        <v>635</v>
      </c>
      <c r="L785" s="17">
        <v>5</v>
      </c>
      <c r="M785">
        <v>1</v>
      </c>
      <c r="N785">
        <f>orders[[#This Row],[products.Price (INR)]]*orders[[#This Row],[Quantity]]</f>
        <v>2282</v>
      </c>
      <c r="O785">
        <v>1141</v>
      </c>
      <c r="P785" t="str">
        <f>TEXT(orders[[#This Row],[Order_Date]], "dddd")</f>
        <v>Sunday</v>
      </c>
    </row>
    <row r="786" spans="1:16" x14ac:dyDescent="0.3">
      <c r="A786" s="17">
        <v>878</v>
      </c>
      <c r="B786" t="s">
        <v>349</v>
      </c>
      <c r="C786">
        <v>4</v>
      </c>
      <c r="D786" s="17">
        <v>2</v>
      </c>
      <c r="E786" t="str">
        <f>TEXT(orders[[#This Row],[Order_Date]],"mmmm")</f>
        <v>November</v>
      </c>
      <c r="F786" s="2">
        <v>45240</v>
      </c>
      <c r="G786" s="3">
        <v>0.69234953703703705</v>
      </c>
      <c r="H786" s="2">
        <v>45249</v>
      </c>
      <c r="I786" s="3">
        <v>0.69831018518518517</v>
      </c>
      <c r="J786" t="s">
        <v>164</v>
      </c>
      <c r="K786" t="s">
        <v>710</v>
      </c>
      <c r="L786" s="17">
        <v>9</v>
      </c>
      <c r="M786">
        <v>16</v>
      </c>
      <c r="N786">
        <f>orders[[#This Row],[products.Price (INR)]]*orders[[#This Row],[Quantity]]</f>
        <v>2398</v>
      </c>
      <c r="O786">
        <v>1199</v>
      </c>
      <c r="P786" t="str">
        <f>TEXT(orders[[#This Row],[Order_Date]], "dddd")</f>
        <v>Friday</v>
      </c>
    </row>
    <row r="787" spans="1:16" x14ac:dyDescent="0.3">
      <c r="A787" s="17">
        <v>879</v>
      </c>
      <c r="B787" t="s">
        <v>553</v>
      </c>
      <c r="C787">
        <v>33</v>
      </c>
      <c r="D787" s="17">
        <v>2</v>
      </c>
      <c r="E787" t="str">
        <f>TEXT(orders[[#This Row],[Order_Date]],"mmmm")</f>
        <v>February</v>
      </c>
      <c r="F787" s="2">
        <v>44964</v>
      </c>
      <c r="G787" s="3">
        <v>0.23233796296296297</v>
      </c>
      <c r="H787" s="2">
        <v>44967</v>
      </c>
      <c r="I787" s="3">
        <v>0.47752314814814817</v>
      </c>
      <c r="J787" t="s">
        <v>965</v>
      </c>
      <c r="K787" t="s">
        <v>631</v>
      </c>
      <c r="L787" s="17">
        <v>3</v>
      </c>
      <c r="M787">
        <v>11</v>
      </c>
      <c r="N787">
        <f>orders[[#This Row],[products.Price (INR)]]*orders[[#This Row],[Quantity]]</f>
        <v>628</v>
      </c>
      <c r="O787">
        <v>314</v>
      </c>
      <c r="P787" t="str">
        <f>TEXT(orders[[#This Row],[Order_Date]], "dddd")</f>
        <v>Tuesday</v>
      </c>
    </row>
    <row r="788" spans="1:16" x14ac:dyDescent="0.3">
      <c r="A788" s="17">
        <v>882</v>
      </c>
      <c r="B788" t="s">
        <v>535</v>
      </c>
      <c r="C788">
        <v>64</v>
      </c>
      <c r="D788" s="17">
        <v>2</v>
      </c>
      <c r="E788" t="str">
        <f>TEXT(orders[[#This Row],[Order_Date]],"mmmm")</f>
        <v>August</v>
      </c>
      <c r="F788" s="2">
        <v>45167</v>
      </c>
      <c r="G788" s="3">
        <v>0.23101851851851851</v>
      </c>
      <c r="H788" s="2">
        <v>45177</v>
      </c>
      <c r="I788" s="3">
        <v>0.67700231481481477</v>
      </c>
      <c r="J788" t="s">
        <v>391</v>
      </c>
      <c r="K788" t="s">
        <v>649</v>
      </c>
      <c r="L788" s="17">
        <v>10</v>
      </c>
      <c r="M788">
        <v>16</v>
      </c>
      <c r="N788">
        <f>orders[[#This Row],[products.Price (INR)]]*orders[[#This Row],[Quantity]]</f>
        <v>3756</v>
      </c>
      <c r="O788">
        <v>1878</v>
      </c>
      <c r="P788" t="str">
        <f>TEXT(orders[[#This Row],[Order_Date]], "dddd")</f>
        <v>Tuesday</v>
      </c>
    </row>
    <row r="789" spans="1:16" x14ac:dyDescent="0.3">
      <c r="A789" s="17">
        <v>885</v>
      </c>
      <c r="B789" t="s">
        <v>506</v>
      </c>
      <c r="C789">
        <v>42</v>
      </c>
      <c r="D789" s="17">
        <v>2</v>
      </c>
      <c r="E789" t="str">
        <f>TEXT(orders[[#This Row],[Order_Date]],"mmmm")</f>
        <v>October</v>
      </c>
      <c r="F789" s="2">
        <v>45216</v>
      </c>
      <c r="G789" s="3">
        <v>0.82844907407407409</v>
      </c>
      <c r="H789" s="2">
        <v>45220</v>
      </c>
      <c r="I789" s="3">
        <v>0.78206018518518516</v>
      </c>
      <c r="J789" t="s">
        <v>638</v>
      </c>
      <c r="K789" t="s">
        <v>676</v>
      </c>
      <c r="L789" s="17">
        <v>4</v>
      </c>
      <c r="M789">
        <v>18</v>
      </c>
      <c r="N789">
        <f>orders[[#This Row],[products.Price (INR)]]*orders[[#This Row],[Quantity]]</f>
        <v>3488</v>
      </c>
      <c r="O789">
        <v>1744</v>
      </c>
      <c r="P789" t="str">
        <f>TEXT(orders[[#This Row],[Order_Date]], "dddd")</f>
        <v>Tuesday</v>
      </c>
    </row>
    <row r="790" spans="1:16" x14ac:dyDescent="0.3">
      <c r="A790" s="17">
        <v>891</v>
      </c>
      <c r="B790" t="s">
        <v>174</v>
      </c>
      <c r="C790">
        <v>58</v>
      </c>
      <c r="D790" s="17">
        <v>2</v>
      </c>
      <c r="E790" t="str">
        <f>TEXT(orders[[#This Row],[Order_Date]],"mmmm")</f>
        <v>February</v>
      </c>
      <c r="F790" s="2">
        <v>44965</v>
      </c>
      <c r="G790" s="3">
        <v>0.62271990740740746</v>
      </c>
      <c r="H790" s="2">
        <v>44973</v>
      </c>
      <c r="I790" s="3">
        <v>0.99635416666666665</v>
      </c>
      <c r="J790" t="s">
        <v>1225</v>
      </c>
      <c r="K790" t="s">
        <v>631</v>
      </c>
      <c r="L790" s="17">
        <v>8</v>
      </c>
      <c r="M790">
        <v>23</v>
      </c>
      <c r="N790">
        <f>orders[[#This Row],[products.Price (INR)]]*orders[[#This Row],[Quantity]]</f>
        <v>2984</v>
      </c>
      <c r="O790">
        <v>1492</v>
      </c>
      <c r="P790" t="str">
        <f>TEXT(orders[[#This Row],[Order_Date]], "dddd")</f>
        <v>Wednesday</v>
      </c>
    </row>
    <row r="791" spans="1:16" x14ac:dyDescent="0.3">
      <c r="A791" s="17">
        <v>903</v>
      </c>
      <c r="B791" t="s">
        <v>401</v>
      </c>
      <c r="C791">
        <v>63</v>
      </c>
      <c r="D791" s="17">
        <v>2</v>
      </c>
      <c r="E791" t="str">
        <f>TEXT(orders[[#This Row],[Order_Date]],"mmmm")</f>
        <v>September</v>
      </c>
      <c r="F791" s="2">
        <v>45184</v>
      </c>
      <c r="G791" s="3">
        <v>0.73776620370370372</v>
      </c>
      <c r="H791" s="2">
        <v>45191</v>
      </c>
      <c r="I791" s="3">
        <v>0.81155092592592593</v>
      </c>
      <c r="J791" t="s">
        <v>1553</v>
      </c>
      <c r="K791" t="s">
        <v>676</v>
      </c>
      <c r="L791" s="17">
        <v>7</v>
      </c>
      <c r="M791">
        <v>19</v>
      </c>
      <c r="N791">
        <f>orders[[#This Row],[products.Price (INR)]]*orders[[#This Row],[Quantity]]</f>
        <v>2696</v>
      </c>
      <c r="O791">
        <v>1348</v>
      </c>
      <c r="P791" t="str">
        <f>TEXT(orders[[#This Row],[Order_Date]], "dddd")</f>
        <v>Friday</v>
      </c>
    </row>
    <row r="792" spans="1:16" x14ac:dyDescent="0.3">
      <c r="A792" s="17">
        <v>907</v>
      </c>
      <c r="B792" t="s">
        <v>287</v>
      </c>
      <c r="C792">
        <v>30</v>
      </c>
      <c r="D792" s="17">
        <v>2</v>
      </c>
      <c r="E792" t="str">
        <f>TEXT(orders[[#This Row],[Order_Date]],"mmmm")</f>
        <v>April</v>
      </c>
      <c r="F792" s="2">
        <v>45035</v>
      </c>
      <c r="G792" s="3">
        <v>0.90047453703703706</v>
      </c>
      <c r="H792" s="2">
        <v>45041</v>
      </c>
      <c r="I792" s="3">
        <v>0.4667013888888889</v>
      </c>
      <c r="J792" t="s">
        <v>1238</v>
      </c>
      <c r="K792" t="s">
        <v>621</v>
      </c>
      <c r="L792" s="17">
        <v>6</v>
      </c>
      <c r="M792">
        <v>11</v>
      </c>
      <c r="N792">
        <f>orders[[#This Row],[products.Price (INR)]]*orders[[#This Row],[Quantity]]</f>
        <v>1502</v>
      </c>
      <c r="O792">
        <v>751</v>
      </c>
      <c r="P792" t="str">
        <f>TEXT(orders[[#This Row],[Order_Date]], "dddd")</f>
        <v>Wednesday</v>
      </c>
    </row>
    <row r="793" spans="1:16" x14ac:dyDescent="0.3">
      <c r="A793" s="17">
        <v>916</v>
      </c>
      <c r="B793" t="s">
        <v>383</v>
      </c>
      <c r="C793">
        <v>33</v>
      </c>
      <c r="D793" s="17">
        <v>2</v>
      </c>
      <c r="E793" t="str">
        <f>TEXT(orders[[#This Row],[Order_Date]],"mmmm")</f>
        <v>February</v>
      </c>
      <c r="F793" s="2">
        <v>44963</v>
      </c>
      <c r="G793" s="3">
        <v>0.18274305555555556</v>
      </c>
      <c r="H793" s="2">
        <v>44971</v>
      </c>
      <c r="I793" s="3">
        <v>0.88847222222222222</v>
      </c>
      <c r="J793" t="s">
        <v>705</v>
      </c>
      <c r="K793" t="s">
        <v>631</v>
      </c>
      <c r="L793" s="17">
        <v>8</v>
      </c>
      <c r="M793">
        <v>21</v>
      </c>
      <c r="N793">
        <f>orders[[#This Row],[products.Price (INR)]]*orders[[#This Row],[Quantity]]</f>
        <v>628</v>
      </c>
      <c r="O793">
        <v>314</v>
      </c>
      <c r="P793" t="str">
        <f>TEXT(orders[[#This Row],[Order_Date]], "dddd")</f>
        <v>Monday</v>
      </c>
    </row>
    <row r="794" spans="1:16" x14ac:dyDescent="0.3">
      <c r="A794" s="17">
        <v>918</v>
      </c>
      <c r="B794" t="s">
        <v>500</v>
      </c>
      <c r="C794">
        <v>19</v>
      </c>
      <c r="D794" s="17">
        <v>2</v>
      </c>
      <c r="E794" t="str">
        <f>TEXT(orders[[#This Row],[Order_Date]],"mmmm")</f>
        <v>February</v>
      </c>
      <c r="F794" s="2">
        <v>44969</v>
      </c>
      <c r="G794" s="3">
        <v>0.7590972222222222</v>
      </c>
      <c r="H794" s="2">
        <v>44978</v>
      </c>
      <c r="I794" s="3">
        <v>0.91812499999999997</v>
      </c>
      <c r="J794" t="s">
        <v>2418</v>
      </c>
      <c r="K794" t="s">
        <v>631</v>
      </c>
      <c r="L794" s="17">
        <v>9</v>
      </c>
      <c r="M794">
        <v>22</v>
      </c>
      <c r="N794">
        <f>orders[[#This Row],[products.Price (INR)]]*orders[[#This Row],[Quantity]]</f>
        <v>2468</v>
      </c>
      <c r="O794">
        <v>1234</v>
      </c>
      <c r="P794" t="str">
        <f>TEXT(orders[[#This Row],[Order_Date]], "dddd")</f>
        <v>Sunday</v>
      </c>
    </row>
    <row r="795" spans="1:16" x14ac:dyDescent="0.3">
      <c r="A795" s="17">
        <v>932</v>
      </c>
      <c r="B795" t="s">
        <v>240</v>
      </c>
      <c r="C795">
        <v>63</v>
      </c>
      <c r="D795" s="17">
        <v>2</v>
      </c>
      <c r="E795" t="str">
        <f>TEXT(orders[[#This Row],[Order_Date]],"mmmm")</f>
        <v>October</v>
      </c>
      <c r="F795" s="2">
        <v>45228</v>
      </c>
      <c r="G795" s="3">
        <v>0.68923611111111116</v>
      </c>
      <c r="H795" s="2">
        <v>45232</v>
      </c>
      <c r="I795" s="3">
        <v>0.92859953703703701</v>
      </c>
      <c r="J795" t="s">
        <v>1305</v>
      </c>
      <c r="K795" t="s">
        <v>676</v>
      </c>
      <c r="L795" s="17">
        <v>4</v>
      </c>
      <c r="M795">
        <v>22</v>
      </c>
      <c r="N795">
        <f>orders[[#This Row],[products.Price (INR)]]*orders[[#This Row],[Quantity]]</f>
        <v>2696</v>
      </c>
      <c r="O795">
        <v>1348</v>
      </c>
      <c r="P795" t="str">
        <f>TEXT(orders[[#This Row],[Order_Date]], "dddd")</f>
        <v>Sunday</v>
      </c>
    </row>
    <row r="796" spans="1:16" x14ac:dyDescent="0.3">
      <c r="A796" s="17">
        <v>937</v>
      </c>
      <c r="B796" t="s">
        <v>582</v>
      </c>
      <c r="C796">
        <v>51</v>
      </c>
      <c r="D796" s="17">
        <v>2</v>
      </c>
      <c r="E796" t="str">
        <f>TEXT(orders[[#This Row],[Order_Date]],"mmmm")</f>
        <v>March</v>
      </c>
      <c r="F796" s="2">
        <v>44996</v>
      </c>
      <c r="G796" s="3">
        <v>0.16508101851851853</v>
      </c>
      <c r="H796" s="2">
        <v>45000</v>
      </c>
      <c r="I796" s="3">
        <v>0.81056712962962962</v>
      </c>
      <c r="J796" t="s">
        <v>687</v>
      </c>
      <c r="K796" t="s">
        <v>676</v>
      </c>
      <c r="L796" s="17">
        <v>4</v>
      </c>
      <c r="M796">
        <v>19</v>
      </c>
      <c r="N796">
        <f>orders[[#This Row],[products.Price (INR)]]*orders[[#This Row],[Quantity]]</f>
        <v>2168</v>
      </c>
      <c r="O796">
        <v>1084</v>
      </c>
      <c r="P796" t="str">
        <f>TEXT(orders[[#This Row],[Order_Date]], "dddd")</f>
        <v>Saturday</v>
      </c>
    </row>
    <row r="797" spans="1:16" x14ac:dyDescent="0.3">
      <c r="A797" s="17">
        <v>945</v>
      </c>
      <c r="B797" t="s">
        <v>240</v>
      </c>
      <c r="C797">
        <v>18</v>
      </c>
      <c r="D797" s="17">
        <v>2</v>
      </c>
      <c r="E797" t="str">
        <f>TEXT(orders[[#This Row],[Order_Date]],"mmmm")</f>
        <v>July</v>
      </c>
      <c r="F797" s="2">
        <v>45137</v>
      </c>
      <c r="G797" s="3">
        <v>0.50002314814814819</v>
      </c>
      <c r="H797" s="2">
        <v>45144</v>
      </c>
      <c r="I797" s="3">
        <v>0.53112268518518524</v>
      </c>
      <c r="J797" t="s">
        <v>804</v>
      </c>
      <c r="K797" t="s">
        <v>628</v>
      </c>
      <c r="L797" s="17">
        <v>7</v>
      </c>
      <c r="M797">
        <v>12</v>
      </c>
      <c r="N797">
        <f>orders[[#This Row],[products.Price (INR)]]*orders[[#This Row],[Quantity]]</f>
        <v>1562</v>
      </c>
      <c r="O797">
        <v>781</v>
      </c>
      <c r="P797" t="str">
        <f>TEXT(orders[[#This Row],[Order_Date]], "dddd")</f>
        <v>Sunday</v>
      </c>
    </row>
    <row r="798" spans="1:16" x14ac:dyDescent="0.3">
      <c r="A798" s="17">
        <v>966</v>
      </c>
      <c r="B798" t="s">
        <v>372</v>
      </c>
      <c r="C798">
        <v>13</v>
      </c>
      <c r="D798" s="17">
        <v>2</v>
      </c>
      <c r="E798" t="str">
        <f>TEXT(orders[[#This Row],[Order_Date]],"mmmm")</f>
        <v>March</v>
      </c>
      <c r="F798" s="2">
        <v>44986</v>
      </c>
      <c r="G798" s="3">
        <v>9.7986111111111107E-2</v>
      </c>
      <c r="H798" s="2">
        <v>44995</v>
      </c>
      <c r="I798" s="3">
        <v>0.43255787037037036</v>
      </c>
      <c r="J798" t="s">
        <v>537</v>
      </c>
      <c r="K798" t="s">
        <v>635</v>
      </c>
      <c r="L798" s="17">
        <v>9</v>
      </c>
      <c r="M798">
        <v>10</v>
      </c>
      <c r="N798">
        <f>orders[[#This Row],[products.Price (INR)]]*orders[[#This Row],[Quantity]]</f>
        <v>2282</v>
      </c>
      <c r="O798">
        <v>1141</v>
      </c>
      <c r="P798" t="str">
        <f>TEXT(orders[[#This Row],[Order_Date]], "dddd")</f>
        <v>Wednesday</v>
      </c>
    </row>
    <row r="799" spans="1:16" x14ac:dyDescent="0.3">
      <c r="A799" s="17">
        <v>968</v>
      </c>
      <c r="B799" t="s">
        <v>24</v>
      </c>
      <c r="C799">
        <v>9</v>
      </c>
      <c r="D799" s="17">
        <v>2</v>
      </c>
      <c r="E799" t="str">
        <f>TEXT(orders[[#This Row],[Order_Date]],"mmmm")</f>
        <v>August</v>
      </c>
      <c r="F799" s="2">
        <v>45163</v>
      </c>
      <c r="G799" s="3">
        <v>0.99678240740740742</v>
      </c>
      <c r="H799" s="2">
        <v>45170</v>
      </c>
      <c r="I799" s="3">
        <v>0.85012731481481485</v>
      </c>
      <c r="J799" t="s">
        <v>2334</v>
      </c>
      <c r="K799" t="s">
        <v>649</v>
      </c>
      <c r="L799" s="17">
        <v>7</v>
      </c>
      <c r="M799">
        <v>20</v>
      </c>
      <c r="N799">
        <f>orders[[#This Row],[products.Price (INR)]]*orders[[#This Row],[Quantity]]</f>
        <v>3210</v>
      </c>
      <c r="O799">
        <v>1605</v>
      </c>
      <c r="P799" t="str">
        <f>TEXT(orders[[#This Row],[Order_Date]], "dddd")</f>
        <v>Friday</v>
      </c>
    </row>
    <row r="800" spans="1:16" x14ac:dyDescent="0.3">
      <c r="A800" s="17">
        <v>972</v>
      </c>
      <c r="B800" t="s">
        <v>168</v>
      </c>
      <c r="C800">
        <v>30</v>
      </c>
      <c r="D800" s="17">
        <v>2</v>
      </c>
      <c r="E800" t="str">
        <f>TEXT(orders[[#This Row],[Order_Date]],"mmmm")</f>
        <v>April</v>
      </c>
      <c r="F800" s="2">
        <v>45046</v>
      </c>
      <c r="G800" s="3">
        <v>6.5671296296296297E-2</v>
      </c>
      <c r="H800" s="2">
        <v>45048</v>
      </c>
      <c r="I800" s="3">
        <v>0.22724537037037038</v>
      </c>
      <c r="J800" t="s">
        <v>892</v>
      </c>
      <c r="K800" t="s">
        <v>621</v>
      </c>
      <c r="L800" s="17">
        <v>2</v>
      </c>
      <c r="M800">
        <v>5</v>
      </c>
      <c r="N800">
        <f>orders[[#This Row],[products.Price (INR)]]*orders[[#This Row],[Quantity]]</f>
        <v>1502</v>
      </c>
      <c r="O800">
        <v>751</v>
      </c>
      <c r="P800" t="str">
        <f>TEXT(orders[[#This Row],[Order_Date]], "dddd")</f>
        <v>Sunday</v>
      </c>
    </row>
    <row r="801" spans="1:16" x14ac:dyDescent="0.3">
      <c r="A801" s="17">
        <v>975</v>
      </c>
      <c r="B801" t="s">
        <v>465</v>
      </c>
      <c r="C801">
        <v>62</v>
      </c>
      <c r="D801" s="17">
        <v>2</v>
      </c>
      <c r="E801" t="str">
        <f>TEXT(orders[[#This Row],[Order_Date]],"mmmm")</f>
        <v>March</v>
      </c>
      <c r="F801" s="2">
        <v>44989</v>
      </c>
      <c r="G801" s="3">
        <v>1.8425925925925925E-2</v>
      </c>
      <c r="H801" s="2">
        <v>44997</v>
      </c>
      <c r="I801" s="3">
        <v>0.33590277777777777</v>
      </c>
      <c r="J801" t="s">
        <v>449</v>
      </c>
      <c r="K801" t="s">
        <v>635</v>
      </c>
      <c r="L801" s="17">
        <v>8</v>
      </c>
      <c r="M801">
        <v>8</v>
      </c>
      <c r="N801">
        <f>orders[[#This Row],[products.Price (INR)]]*orders[[#This Row],[Quantity]]</f>
        <v>2712</v>
      </c>
      <c r="O801">
        <v>1356</v>
      </c>
      <c r="P801" t="str">
        <f>TEXT(orders[[#This Row],[Order_Date]], "dddd")</f>
        <v>Saturday</v>
      </c>
    </row>
    <row r="802" spans="1:16" x14ac:dyDescent="0.3">
      <c r="A802" s="17">
        <v>976</v>
      </c>
      <c r="B802" t="s">
        <v>114</v>
      </c>
      <c r="C802">
        <v>17</v>
      </c>
      <c r="D802" s="17">
        <v>2</v>
      </c>
      <c r="E802" t="str">
        <f>TEXT(orders[[#This Row],[Order_Date]],"mmmm")</f>
        <v>May</v>
      </c>
      <c r="F802" s="2">
        <v>45065</v>
      </c>
      <c r="G802" s="3">
        <v>0.29940972222222223</v>
      </c>
      <c r="H802" s="2">
        <v>45066</v>
      </c>
      <c r="I802" s="3">
        <v>0.36004629629629631</v>
      </c>
      <c r="J802" t="s">
        <v>1039</v>
      </c>
      <c r="K802" t="s">
        <v>621</v>
      </c>
      <c r="L802" s="17">
        <v>1</v>
      </c>
      <c r="M802">
        <v>8</v>
      </c>
      <c r="N802">
        <f>orders[[#This Row],[products.Price (INR)]]*orders[[#This Row],[Quantity]]</f>
        <v>3798</v>
      </c>
      <c r="O802">
        <v>1899</v>
      </c>
      <c r="P802" t="str">
        <f>TEXT(orders[[#This Row],[Order_Date]], "dddd")</f>
        <v>Friday</v>
      </c>
    </row>
    <row r="803" spans="1:16" x14ac:dyDescent="0.3">
      <c r="A803" s="17">
        <v>977</v>
      </c>
      <c r="B803" t="s">
        <v>43</v>
      </c>
      <c r="C803">
        <v>47</v>
      </c>
      <c r="D803" s="17">
        <v>2</v>
      </c>
      <c r="E803" t="str">
        <f>TEXT(orders[[#This Row],[Order_Date]],"mmmm")</f>
        <v>March</v>
      </c>
      <c r="F803" s="2">
        <v>44990</v>
      </c>
      <c r="G803" s="3">
        <v>0.52327546296296301</v>
      </c>
      <c r="H803" s="2">
        <v>44992</v>
      </c>
      <c r="I803" s="3">
        <v>0.98592592592592587</v>
      </c>
      <c r="J803" t="s">
        <v>1521</v>
      </c>
      <c r="K803" t="s">
        <v>635</v>
      </c>
      <c r="L803" s="17">
        <v>2</v>
      </c>
      <c r="M803">
        <v>23</v>
      </c>
      <c r="N803">
        <f>orders[[#This Row],[products.Price (INR)]]*orders[[#This Row],[Quantity]]</f>
        <v>3276</v>
      </c>
      <c r="O803">
        <v>1638</v>
      </c>
      <c r="P803" t="str">
        <f>TEXT(orders[[#This Row],[Order_Date]], "dddd")</f>
        <v>Sunday</v>
      </c>
    </row>
    <row r="804" spans="1:16" x14ac:dyDescent="0.3">
      <c r="A804" s="17">
        <v>981</v>
      </c>
      <c r="B804" t="s">
        <v>96</v>
      </c>
      <c r="C804">
        <v>46</v>
      </c>
      <c r="D804" s="17">
        <v>2</v>
      </c>
      <c r="E804" t="str">
        <f>TEXT(orders[[#This Row],[Order_Date]],"mmmm")</f>
        <v>April</v>
      </c>
      <c r="F804" s="2">
        <v>45018</v>
      </c>
      <c r="G804" s="3">
        <v>0.83412037037037035</v>
      </c>
      <c r="H804" s="2">
        <v>45019</v>
      </c>
      <c r="I804" s="3">
        <v>0.84834490740740742</v>
      </c>
      <c r="J804" t="s">
        <v>766</v>
      </c>
      <c r="K804" t="s">
        <v>621</v>
      </c>
      <c r="L804" s="17">
        <v>1</v>
      </c>
      <c r="M804">
        <v>20</v>
      </c>
      <c r="N804">
        <f>orders[[#This Row],[products.Price (INR)]]*orders[[#This Row],[Quantity]]</f>
        <v>1516</v>
      </c>
      <c r="O804">
        <v>758</v>
      </c>
      <c r="P804" t="str">
        <f>TEXT(orders[[#This Row],[Order_Date]], "dddd")</f>
        <v>Sunday</v>
      </c>
    </row>
    <row r="805" spans="1:16" x14ac:dyDescent="0.3">
      <c r="A805" s="17">
        <v>986</v>
      </c>
      <c r="B805" t="s">
        <v>518</v>
      </c>
      <c r="C805">
        <v>1</v>
      </c>
      <c r="D805" s="17">
        <v>2</v>
      </c>
      <c r="E805" t="str">
        <f>TEXT(orders[[#This Row],[Order_Date]],"mmmm")</f>
        <v>November</v>
      </c>
      <c r="F805" s="2">
        <v>45233</v>
      </c>
      <c r="G805" s="3">
        <v>0.69576388888888885</v>
      </c>
      <c r="H805" s="2">
        <v>45235</v>
      </c>
      <c r="I805" s="3">
        <v>0.94685185185185183</v>
      </c>
      <c r="J805" t="s">
        <v>1088</v>
      </c>
      <c r="K805" t="s">
        <v>676</v>
      </c>
      <c r="L805" s="17">
        <v>2</v>
      </c>
      <c r="M805">
        <v>22</v>
      </c>
      <c r="N805">
        <f>orders[[#This Row],[products.Price (INR)]]*orders[[#This Row],[Quantity]]</f>
        <v>3870</v>
      </c>
      <c r="O805">
        <v>1935</v>
      </c>
      <c r="P805" t="str">
        <f>TEXT(orders[[#This Row],[Order_Date]], "dddd")</f>
        <v>Friday</v>
      </c>
    </row>
    <row r="806" spans="1:16" x14ac:dyDescent="0.3">
      <c r="A806" s="17">
        <v>990</v>
      </c>
      <c r="B806" t="s">
        <v>138</v>
      </c>
      <c r="C806">
        <v>42</v>
      </c>
      <c r="D806" s="17">
        <v>2</v>
      </c>
      <c r="E806" t="str">
        <f>TEXT(orders[[#This Row],[Order_Date]],"mmmm")</f>
        <v>December</v>
      </c>
      <c r="F806" s="2">
        <v>45264</v>
      </c>
      <c r="G806" s="3">
        <v>0.93055555555555558</v>
      </c>
      <c r="H806" s="2">
        <v>45268</v>
      </c>
      <c r="I806" s="3">
        <v>0.9985532407407407</v>
      </c>
      <c r="J806" t="s">
        <v>832</v>
      </c>
      <c r="K806" t="s">
        <v>676</v>
      </c>
      <c r="L806" s="17">
        <v>4</v>
      </c>
      <c r="M806">
        <v>23</v>
      </c>
      <c r="N806">
        <f>orders[[#This Row],[products.Price (INR)]]*orders[[#This Row],[Quantity]]</f>
        <v>3488</v>
      </c>
      <c r="O806">
        <v>1744</v>
      </c>
      <c r="P806" t="str">
        <f>TEXT(orders[[#This Row],[Order_Date]], "dddd")</f>
        <v>Monday</v>
      </c>
    </row>
    <row r="807" spans="1:16" x14ac:dyDescent="0.3">
      <c r="A807" s="17">
        <v>994</v>
      </c>
      <c r="B807" t="s">
        <v>37</v>
      </c>
      <c r="C807">
        <v>68</v>
      </c>
      <c r="D807" s="17">
        <v>2</v>
      </c>
      <c r="E807" t="str">
        <f>TEXT(orders[[#This Row],[Order_Date]],"mmmm")</f>
        <v>February</v>
      </c>
      <c r="F807" s="2">
        <v>44970</v>
      </c>
      <c r="G807" s="3">
        <v>0.94763888888888892</v>
      </c>
      <c r="H807" s="2">
        <v>44978</v>
      </c>
      <c r="I807" s="3">
        <v>0.28159722222222222</v>
      </c>
      <c r="J807" t="s">
        <v>2445</v>
      </c>
      <c r="K807" t="s">
        <v>631</v>
      </c>
      <c r="L807" s="17">
        <v>8</v>
      </c>
      <c r="M807">
        <v>6</v>
      </c>
      <c r="N807">
        <f>orders[[#This Row],[products.Price (INR)]]*orders[[#This Row],[Quantity]]</f>
        <v>1194</v>
      </c>
      <c r="O807">
        <v>597</v>
      </c>
      <c r="P807" t="str">
        <f>TEXT(orders[[#This Row],[Order_Date]], "dddd")</f>
        <v>Monday</v>
      </c>
    </row>
    <row r="808" spans="1:16" x14ac:dyDescent="0.3">
      <c r="A808" s="17">
        <v>995</v>
      </c>
      <c r="B808" t="s">
        <v>535</v>
      </c>
      <c r="C808">
        <v>57</v>
      </c>
      <c r="D808" s="17">
        <v>2</v>
      </c>
      <c r="E808" t="str">
        <f>TEXT(orders[[#This Row],[Order_Date]],"mmmm")</f>
        <v>July</v>
      </c>
      <c r="F808" s="2">
        <v>45127</v>
      </c>
      <c r="G808" s="3">
        <v>2.8217592592592593E-2</v>
      </c>
      <c r="H808" s="2">
        <v>45134</v>
      </c>
      <c r="I808" s="3">
        <v>0.48753472222222222</v>
      </c>
      <c r="J808" t="s">
        <v>812</v>
      </c>
      <c r="K808" t="s">
        <v>628</v>
      </c>
      <c r="L808" s="17">
        <v>7</v>
      </c>
      <c r="M808">
        <v>11</v>
      </c>
      <c r="N808">
        <f>orders[[#This Row],[products.Price (INR)]]*orders[[#This Row],[Quantity]]</f>
        <v>3164</v>
      </c>
      <c r="O808">
        <v>1582</v>
      </c>
      <c r="P808" t="str">
        <f>TEXT(orders[[#This Row],[Order_Date]], "dddd")</f>
        <v>Thursday</v>
      </c>
    </row>
    <row r="809" spans="1:16" x14ac:dyDescent="0.3">
      <c r="A809" s="17">
        <v>997</v>
      </c>
      <c r="B809" t="s">
        <v>588</v>
      </c>
      <c r="C809">
        <v>19</v>
      </c>
      <c r="D809" s="17">
        <v>2</v>
      </c>
      <c r="E809" t="str">
        <f>TEXT(orders[[#This Row],[Order_Date]],"mmmm")</f>
        <v>February</v>
      </c>
      <c r="F809" s="2">
        <v>44961</v>
      </c>
      <c r="G809" s="3">
        <v>0.18642361111111111</v>
      </c>
      <c r="H809" s="2">
        <v>44967</v>
      </c>
      <c r="I809" s="3">
        <v>0.49333333333333335</v>
      </c>
      <c r="J809" t="s">
        <v>1061</v>
      </c>
      <c r="K809" t="s">
        <v>631</v>
      </c>
      <c r="L809" s="17">
        <v>6</v>
      </c>
      <c r="M809">
        <v>11</v>
      </c>
      <c r="N809">
        <f>orders[[#This Row],[products.Price (INR)]]*orders[[#This Row],[Quantity]]</f>
        <v>2468</v>
      </c>
      <c r="O809">
        <v>1234</v>
      </c>
      <c r="P809" t="str">
        <f>TEXT(orders[[#This Row],[Order_Date]], "dddd")</f>
        <v>Saturday</v>
      </c>
    </row>
    <row r="810" spans="1:16" x14ac:dyDescent="0.3">
      <c r="A810" s="17">
        <v>999</v>
      </c>
      <c r="B810" t="s">
        <v>334</v>
      </c>
      <c r="C810">
        <v>52</v>
      </c>
      <c r="D810" s="17">
        <v>2</v>
      </c>
      <c r="E810" t="str">
        <f>TEXT(orders[[#This Row],[Order_Date]],"mmmm")</f>
        <v>February</v>
      </c>
      <c r="F810" s="2">
        <v>44963</v>
      </c>
      <c r="G810" s="3">
        <v>0.9450115740740741</v>
      </c>
      <c r="H810" s="2">
        <v>44967</v>
      </c>
      <c r="I810" s="3">
        <v>0.52038194444444441</v>
      </c>
      <c r="J810" t="s">
        <v>39</v>
      </c>
      <c r="K810" t="s">
        <v>631</v>
      </c>
      <c r="L810" s="17">
        <v>4</v>
      </c>
      <c r="M810">
        <v>12</v>
      </c>
      <c r="N810">
        <f>orders[[#This Row],[products.Price (INR)]]*orders[[#This Row],[Quantity]]</f>
        <v>472</v>
      </c>
      <c r="O810">
        <v>236</v>
      </c>
      <c r="P810" t="str">
        <f>TEXT(orders[[#This Row],[Order_Date]], "dddd")</f>
        <v>Monday</v>
      </c>
    </row>
    <row r="811" spans="1:16" x14ac:dyDescent="0.3">
      <c r="A811" s="17">
        <v>50</v>
      </c>
      <c r="B811" t="s">
        <v>96</v>
      </c>
      <c r="C811">
        <v>41</v>
      </c>
      <c r="D811" s="17">
        <v>4</v>
      </c>
      <c r="E811" t="str">
        <f>TEXT(orders[[#This Row],[Order_Date]],"mmmm")</f>
        <v>November</v>
      </c>
      <c r="F811" s="2">
        <v>45239</v>
      </c>
      <c r="G811" s="3">
        <v>0.28927083333333331</v>
      </c>
      <c r="H811" s="2">
        <v>45246</v>
      </c>
      <c r="I811" s="3">
        <v>0.43011574074074072</v>
      </c>
      <c r="J811" t="s">
        <v>745</v>
      </c>
      <c r="K811" t="s">
        <v>710</v>
      </c>
      <c r="L811" s="17">
        <v>7</v>
      </c>
      <c r="M811">
        <v>10</v>
      </c>
      <c r="N811">
        <f>orders[[#This Row],[products.Price (INR)]]*orders[[#This Row],[Quantity]]</f>
        <v>7908</v>
      </c>
      <c r="O811">
        <v>1977</v>
      </c>
      <c r="P811" t="str">
        <f>TEXT(orders[[#This Row],[Order_Date]], "dddd")</f>
        <v>Thursday</v>
      </c>
    </row>
    <row r="812" spans="1:16" x14ac:dyDescent="0.3">
      <c r="A812" s="17">
        <v>6</v>
      </c>
      <c r="B812" t="s">
        <v>252</v>
      </c>
      <c r="C812">
        <v>28</v>
      </c>
      <c r="D812" s="17">
        <v>4</v>
      </c>
      <c r="E812" t="str">
        <f>TEXT(orders[[#This Row],[Order_Date]],"mmmm")</f>
        <v>August</v>
      </c>
      <c r="F812" s="2">
        <v>45158</v>
      </c>
      <c r="G812" s="3">
        <v>0.92471064814814818</v>
      </c>
      <c r="H812" s="2">
        <v>45164</v>
      </c>
      <c r="I812" s="3">
        <v>0.79636574074074074</v>
      </c>
      <c r="J812" t="s">
        <v>1476</v>
      </c>
      <c r="K812" t="s">
        <v>649</v>
      </c>
      <c r="L812" s="17">
        <v>6</v>
      </c>
      <c r="M812">
        <v>19</v>
      </c>
      <c r="N812">
        <f>orders[[#This Row],[products.Price (INR)]]*orders[[#This Row],[Quantity]]</f>
        <v>7112</v>
      </c>
      <c r="O812">
        <v>1778</v>
      </c>
      <c r="P812" t="str">
        <f>TEXT(orders[[#This Row],[Order_Date]], "dddd")</f>
        <v>Sunday</v>
      </c>
    </row>
    <row r="813" spans="1:16" x14ac:dyDescent="0.3">
      <c r="A813" s="17">
        <v>62</v>
      </c>
      <c r="B813" t="s">
        <v>447</v>
      </c>
      <c r="C813">
        <v>6</v>
      </c>
      <c r="D813" s="17">
        <v>4</v>
      </c>
      <c r="E813" t="str">
        <f>TEXT(orders[[#This Row],[Order_Date]],"mmmm")</f>
        <v>March</v>
      </c>
      <c r="F813" s="2">
        <v>44987</v>
      </c>
      <c r="G813" s="3">
        <v>0.64642361111111113</v>
      </c>
      <c r="H813" s="2">
        <v>44991</v>
      </c>
      <c r="I813" s="3">
        <v>0.99421296296296291</v>
      </c>
      <c r="J813" t="s">
        <v>295</v>
      </c>
      <c r="K813" t="s">
        <v>635</v>
      </c>
      <c r="L813" s="17">
        <v>4</v>
      </c>
      <c r="M813">
        <v>23</v>
      </c>
      <c r="N813">
        <f>orders[[#This Row],[products.Price (INR)]]*orders[[#This Row],[Quantity]]</f>
        <v>4448</v>
      </c>
      <c r="O813">
        <v>1112</v>
      </c>
      <c r="P813" t="str">
        <f>TEXT(orders[[#This Row],[Order_Date]], "dddd")</f>
        <v>Thursday</v>
      </c>
    </row>
    <row r="814" spans="1:16" x14ac:dyDescent="0.3">
      <c r="A814" s="17">
        <v>9</v>
      </c>
      <c r="B814" t="s">
        <v>275</v>
      </c>
      <c r="C814">
        <v>27</v>
      </c>
      <c r="D814" s="17">
        <v>4</v>
      </c>
      <c r="E814" t="str">
        <f>TEXT(orders[[#This Row],[Order_Date]],"mmmm")</f>
        <v>August</v>
      </c>
      <c r="F814" s="2">
        <v>45158</v>
      </c>
      <c r="G814" s="3">
        <v>0.98600694444444448</v>
      </c>
      <c r="H814" s="2">
        <v>45167</v>
      </c>
      <c r="I814" s="3">
        <v>0.99993055555555554</v>
      </c>
      <c r="J814" t="s">
        <v>2062</v>
      </c>
      <c r="K814" t="s">
        <v>649</v>
      </c>
      <c r="L814" s="17">
        <v>9</v>
      </c>
      <c r="M814">
        <v>23</v>
      </c>
      <c r="N814">
        <f>orders[[#This Row],[products.Price (INR)]]*orders[[#This Row],[Quantity]]</f>
        <v>2192</v>
      </c>
      <c r="O814">
        <v>548</v>
      </c>
      <c r="P814" t="str">
        <f>TEXT(orders[[#This Row],[Order_Date]], "dddd")</f>
        <v>Sunday</v>
      </c>
    </row>
    <row r="815" spans="1:16" x14ac:dyDescent="0.3">
      <c r="A815" s="17">
        <v>11</v>
      </c>
      <c r="B815" t="s">
        <v>395</v>
      </c>
      <c r="C815">
        <v>16</v>
      </c>
      <c r="D815" s="17">
        <v>4</v>
      </c>
      <c r="E815" t="str">
        <f>TEXT(orders[[#This Row],[Order_Date]],"mmmm")</f>
        <v>March</v>
      </c>
      <c r="F815" s="2">
        <v>44987</v>
      </c>
      <c r="G815" s="3">
        <v>0.84369212962962958</v>
      </c>
      <c r="H815" s="2">
        <v>44988</v>
      </c>
      <c r="I815" s="3">
        <v>0.97207175925925926</v>
      </c>
      <c r="J815" t="s">
        <v>991</v>
      </c>
      <c r="K815" t="s">
        <v>635</v>
      </c>
      <c r="L815" s="17">
        <v>1</v>
      </c>
      <c r="M815">
        <v>23</v>
      </c>
      <c r="N815">
        <f>orders[[#This Row],[products.Price (INR)]]*orders[[#This Row],[Quantity]]</f>
        <v>6884</v>
      </c>
      <c r="O815">
        <v>1721</v>
      </c>
      <c r="P815" t="str">
        <f>TEXT(orders[[#This Row],[Order_Date]], "dddd")</f>
        <v>Thursday</v>
      </c>
    </row>
    <row r="816" spans="1:16" x14ac:dyDescent="0.3">
      <c r="A816" s="17">
        <v>69</v>
      </c>
      <c r="B816" t="s">
        <v>547</v>
      </c>
      <c r="C816">
        <v>12</v>
      </c>
      <c r="D816" s="17">
        <v>4</v>
      </c>
      <c r="E816" t="str">
        <f>TEXT(orders[[#This Row],[Order_Date]],"mmmm")</f>
        <v>September</v>
      </c>
      <c r="F816" s="2">
        <v>45171</v>
      </c>
      <c r="G816" s="3">
        <v>0.80672453703703706</v>
      </c>
      <c r="H816" s="2">
        <v>45177</v>
      </c>
      <c r="I816" s="3">
        <v>0.3958564814814815</v>
      </c>
      <c r="J816" t="s">
        <v>437</v>
      </c>
      <c r="K816" t="s">
        <v>621</v>
      </c>
      <c r="L816" s="17">
        <v>6</v>
      </c>
      <c r="M816">
        <v>9</v>
      </c>
      <c r="N816">
        <f>orders[[#This Row],[products.Price (INR)]]*orders[[#This Row],[Quantity]]</f>
        <v>2688</v>
      </c>
      <c r="O816">
        <v>672</v>
      </c>
      <c r="P816" t="str">
        <f>TEXT(orders[[#This Row],[Order_Date]], "dddd")</f>
        <v>Saturday</v>
      </c>
    </row>
    <row r="817" spans="1:16" x14ac:dyDescent="0.3">
      <c r="A817" s="17">
        <v>18</v>
      </c>
      <c r="B817" t="s">
        <v>435</v>
      </c>
      <c r="C817">
        <v>23</v>
      </c>
      <c r="D817" s="17">
        <v>4</v>
      </c>
      <c r="E817" t="str">
        <f>TEXT(orders[[#This Row],[Order_Date]],"mmmm")</f>
        <v>December</v>
      </c>
      <c r="F817" s="2">
        <v>45270</v>
      </c>
      <c r="G817" s="3">
        <v>0.44878472222222221</v>
      </c>
      <c r="H817" s="2">
        <v>45271</v>
      </c>
      <c r="I817" s="3">
        <v>1.4224537037037037E-2</v>
      </c>
      <c r="J817" t="s">
        <v>1280</v>
      </c>
      <c r="K817" t="s">
        <v>621</v>
      </c>
      <c r="L817" s="17">
        <v>1</v>
      </c>
      <c r="M817">
        <v>0</v>
      </c>
      <c r="N817">
        <f>orders[[#This Row],[products.Price (INR)]]*orders[[#This Row],[Quantity]]</f>
        <v>4392</v>
      </c>
      <c r="O817">
        <v>1098</v>
      </c>
      <c r="P817" t="str">
        <f>TEXT(orders[[#This Row],[Order_Date]], "dddd")</f>
        <v>Sunday</v>
      </c>
    </row>
    <row r="818" spans="1:16" x14ac:dyDescent="0.3">
      <c r="A818" s="17">
        <v>30</v>
      </c>
      <c r="B818" t="s">
        <v>275</v>
      </c>
      <c r="C818">
        <v>23</v>
      </c>
      <c r="D818" s="17">
        <v>4</v>
      </c>
      <c r="E818" t="str">
        <f>TEXT(orders[[#This Row],[Order_Date]],"mmmm")</f>
        <v>January</v>
      </c>
      <c r="F818" s="2">
        <v>44939</v>
      </c>
      <c r="G818" s="3">
        <v>0.39135416666666667</v>
      </c>
      <c r="H818" s="2">
        <v>44941</v>
      </c>
      <c r="I818" s="3">
        <v>0.56733796296296302</v>
      </c>
      <c r="J818" t="s">
        <v>26</v>
      </c>
      <c r="K818" t="s">
        <v>621</v>
      </c>
      <c r="L818" s="17">
        <v>2</v>
      </c>
      <c r="M818">
        <v>13</v>
      </c>
      <c r="N818">
        <f>orders[[#This Row],[products.Price (INR)]]*orders[[#This Row],[Quantity]]</f>
        <v>4392</v>
      </c>
      <c r="O818">
        <v>1098</v>
      </c>
      <c r="P818" t="str">
        <f>TEXT(orders[[#This Row],[Order_Date]], "dddd")</f>
        <v>Friday</v>
      </c>
    </row>
    <row r="819" spans="1:16" x14ac:dyDescent="0.3">
      <c r="A819" s="17">
        <v>19</v>
      </c>
      <c r="B819" t="s">
        <v>435</v>
      </c>
      <c r="C819">
        <v>62</v>
      </c>
      <c r="D819" s="17">
        <v>4</v>
      </c>
      <c r="E819" t="str">
        <f>TEXT(orders[[#This Row],[Order_Date]],"mmmm")</f>
        <v>March</v>
      </c>
      <c r="F819" s="2">
        <v>44992</v>
      </c>
      <c r="G819" s="3">
        <v>0.33319444444444446</v>
      </c>
      <c r="H819" s="2">
        <v>44993</v>
      </c>
      <c r="I819" s="3">
        <v>0.12817129629629628</v>
      </c>
      <c r="J819" t="s">
        <v>742</v>
      </c>
      <c r="K819" t="s">
        <v>635</v>
      </c>
      <c r="L819" s="17">
        <v>1</v>
      </c>
      <c r="M819">
        <v>3</v>
      </c>
      <c r="N819">
        <f>orders[[#This Row],[products.Price (INR)]]*orders[[#This Row],[Quantity]]</f>
        <v>5424</v>
      </c>
      <c r="O819">
        <v>1356</v>
      </c>
      <c r="P819" t="str">
        <f>TEXT(orders[[#This Row],[Order_Date]], "dddd")</f>
        <v>Tuesday</v>
      </c>
    </row>
    <row r="820" spans="1:16" x14ac:dyDescent="0.3">
      <c r="A820" s="17">
        <v>46</v>
      </c>
      <c r="B820" t="s">
        <v>360</v>
      </c>
      <c r="C820">
        <v>22</v>
      </c>
      <c r="D820" s="17">
        <v>4</v>
      </c>
      <c r="E820" t="str">
        <f>TEXT(orders[[#This Row],[Order_Date]],"mmmm")</f>
        <v>April</v>
      </c>
      <c r="F820" s="2">
        <v>45034</v>
      </c>
      <c r="G820" s="3">
        <v>0.13971064814814815</v>
      </c>
      <c r="H820" s="2">
        <v>45039</v>
      </c>
      <c r="I820" s="3">
        <v>0.33524305555555556</v>
      </c>
      <c r="J820" t="s">
        <v>289</v>
      </c>
      <c r="K820" t="s">
        <v>676</v>
      </c>
      <c r="L820" s="17">
        <v>5</v>
      </c>
      <c r="M820">
        <v>8</v>
      </c>
      <c r="N820">
        <f>orders[[#This Row],[products.Price (INR)]]*orders[[#This Row],[Quantity]]</f>
        <v>6556</v>
      </c>
      <c r="O820">
        <v>1639</v>
      </c>
      <c r="P820" t="str">
        <f>TEXT(orders[[#This Row],[Order_Date]], "dddd")</f>
        <v>Tuesday</v>
      </c>
    </row>
    <row r="821" spans="1:16" x14ac:dyDescent="0.3">
      <c r="A821" s="17">
        <v>68</v>
      </c>
      <c r="B821" t="s">
        <v>311</v>
      </c>
      <c r="C821">
        <v>34</v>
      </c>
      <c r="D821" s="17">
        <v>4</v>
      </c>
      <c r="E821" t="str">
        <f>TEXT(orders[[#This Row],[Order_Date]],"mmmm")</f>
        <v>August</v>
      </c>
      <c r="F821" s="2">
        <v>45163</v>
      </c>
      <c r="G821" s="3">
        <v>0.94719907407407411</v>
      </c>
      <c r="H821" s="2">
        <v>45169</v>
      </c>
      <c r="I821" s="3">
        <v>0.8966898148148148</v>
      </c>
      <c r="J821" t="s">
        <v>666</v>
      </c>
      <c r="K821" t="s">
        <v>649</v>
      </c>
      <c r="L821" s="17">
        <v>6</v>
      </c>
      <c r="M821">
        <v>21</v>
      </c>
      <c r="N821">
        <f>orders[[#This Row],[products.Price (INR)]]*orders[[#This Row],[Quantity]]</f>
        <v>5340</v>
      </c>
      <c r="O821">
        <v>1335</v>
      </c>
      <c r="P821" t="str">
        <f>TEXT(orders[[#This Row],[Order_Date]], "dddd")</f>
        <v>Friday</v>
      </c>
    </row>
    <row r="822" spans="1:16" x14ac:dyDescent="0.3">
      <c r="A822" s="17">
        <v>40</v>
      </c>
      <c r="B822" t="s">
        <v>401</v>
      </c>
      <c r="C822">
        <v>48</v>
      </c>
      <c r="D822" s="17">
        <v>4</v>
      </c>
      <c r="E822" t="str">
        <f>TEXT(orders[[#This Row],[Order_Date]],"mmmm")</f>
        <v>November</v>
      </c>
      <c r="F822" s="2">
        <v>45232</v>
      </c>
      <c r="G822" s="3">
        <v>0.59386574074074072</v>
      </c>
      <c r="H822" s="2">
        <v>45235</v>
      </c>
      <c r="I822" s="3">
        <v>0.18743055555555554</v>
      </c>
      <c r="J822" t="s">
        <v>2474</v>
      </c>
      <c r="K822" t="s">
        <v>710</v>
      </c>
      <c r="L822" s="17">
        <v>3</v>
      </c>
      <c r="M822">
        <v>4</v>
      </c>
      <c r="N822">
        <f>orders[[#This Row],[products.Price (INR)]]*orders[[#This Row],[Quantity]]</f>
        <v>1732</v>
      </c>
      <c r="O822">
        <v>433</v>
      </c>
      <c r="P822" t="str">
        <f>TEXT(orders[[#This Row],[Order_Date]], "dddd")</f>
        <v>Thursday</v>
      </c>
    </row>
    <row r="823" spans="1:16" x14ac:dyDescent="0.3">
      <c r="A823" s="17">
        <v>41</v>
      </c>
      <c r="B823" t="s">
        <v>293</v>
      </c>
      <c r="C823">
        <v>54</v>
      </c>
      <c r="D823" s="17">
        <v>4</v>
      </c>
      <c r="E823" t="str">
        <f>TEXT(orders[[#This Row],[Order_Date]],"mmmm")</f>
        <v>June</v>
      </c>
      <c r="F823" s="2">
        <v>45085</v>
      </c>
      <c r="G823" s="3">
        <v>0.80543981481481486</v>
      </c>
      <c r="H823" s="2">
        <v>45087</v>
      </c>
      <c r="I823" s="3">
        <v>0.60395833333333337</v>
      </c>
      <c r="J823" t="s">
        <v>1433</v>
      </c>
      <c r="K823" t="s">
        <v>621</v>
      </c>
      <c r="L823" s="17">
        <v>2</v>
      </c>
      <c r="M823">
        <v>14</v>
      </c>
      <c r="N823">
        <f>orders[[#This Row],[products.Price (INR)]]*orders[[#This Row],[Quantity]]</f>
        <v>4944</v>
      </c>
      <c r="O823">
        <v>1236</v>
      </c>
      <c r="P823" t="str">
        <f>TEXT(orders[[#This Row],[Order_Date]], "dddd")</f>
        <v>Thursday</v>
      </c>
    </row>
    <row r="824" spans="1:16" x14ac:dyDescent="0.3">
      <c r="A824" s="17">
        <v>48</v>
      </c>
      <c r="B824" t="s">
        <v>198</v>
      </c>
      <c r="C824">
        <v>65</v>
      </c>
      <c r="D824" s="17">
        <v>4</v>
      </c>
      <c r="E824" t="str">
        <f>TEXT(orders[[#This Row],[Order_Date]],"mmmm")</f>
        <v>November</v>
      </c>
      <c r="F824" s="2">
        <v>45242</v>
      </c>
      <c r="G824" s="3">
        <v>0.83368055555555554</v>
      </c>
      <c r="H824" s="2">
        <v>45246</v>
      </c>
      <c r="I824" s="3">
        <v>0.23034722222222223</v>
      </c>
      <c r="J824" t="s">
        <v>351</v>
      </c>
      <c r="K824" t="s">
        <v>676</v>
      </c>
      <c r="L824" s="17">
        <v>4</v>
      </c>
      <c r="M824">
        <v>5</v>
      </c>
      <c r="N824">
        <f>orders[[#This Row],[products.Price (INR)]]*orders[[#This Row],[Quantity]]</f>
        <v>7580</v>
      </c>
      <c r="O824">
        <v>1895</v>
      </c>
      <c r="P824" t="str">
        <f>TEXT(orders[[#This Row],[Order_Date]], "dddd")</f>
        <v>Sunday</v>
      </c>
    </row>
    <row r="825" spans="1:16" x14ac:dyDescent="0.3">
      <c r="A825" s="17">
        <v>80</v>
      </c>
      <c r="B825" t="s">
        <v>61</v>
      </c>
      <c r="C825">
        <v>39</v>
      </c>
      <c r="D825" s="17">
        <v>4</v>
      </c>
      <c r="E825" t="str">
        <f>TEXT(orders[[#This Row],[Order_Date]],"mmmm")</f>
        <v>January</v>
      </c>
      <c r="F825" s="2">
        <v>44928</v>
      </c>
      <c r="G825" s="3">
        <v>0.4632175925925926</v>
      </c>
      <c r="H825" s="2">
        <v>44937</v>
      </c>
      <c r="I825" s="3">
        <v>8.7384259259259259E-2</v>
      </c>
      <c r="J825" t="s">
        <v>843</v>
      </c>
      <c r="K825" t="s">
        <v>676</v>
      </c>
      <c r="L825" s="17">
        <v>9</v>
      </c>
      <c r="M825">
        <v>2</v>
      </c>
      <c r="N825">
        <f>orders[[#This Row],[products.Price (INR)]]*orders[[#This Row],[Quantity]]</f>
        <v>1548</v>
      </c>
      <c r="O825">
        <v>387</v>
      </c>
      <c r="P825" t="str">
        <f>TEXT(orders[[#This Row],[Order_Date]], "dddd")</f>
        <v>Monday</v>
      </c>
    </row>
    <row r="826" spans="1:16" x14ac:dyDescent="0.3">
      <c r="A826" s="17">
        <v>83</v>
      </c>
      <c r="B826" t="s">
        <v>228</v>
      </c>
      <c r="C826">
        <v>27</v>
      </c>
      <c r="D826" s="17">
        <v>4</v>
      </c>
      <c r="E826" t="str">
        <f>TEXT(orders[[#This Row],[Order_Date]],"mmmm")</f>
        <v>August</v>
      </c>
      <c r="F826" s="2">
        <v>45161</v>
      </c>
      <c r="G826" s="3">
        <v>0.80001157407407408</v>
      </c>
      <c r="H826" s="2">
        <v>45171</v>
      </c>
      <c r="I826" s="3">
        <v>0.61388888888888893</v>
      </c>
      <c r="J826" t="s">
        <v>641</v>
      </c>
      <c r="K826" t="s">
        <v>649</v>
      </c>
      <c r="L826" s="17">
        <v>10</v>
      </c>
      <c r="M826">
        <v>14</v>
      </c>
      <c r="N826">
        <f>orders[[#This Row],[products.Price (INR)]]*orders[[#This Row],[Quantity]]</f>
        <v>2192</v>
      </c>
      <c r="O826">
        <v>548</v>
      </c>
      <c r="P826" t="str">
        <f>TEXT(orders[[#This Row],[Order_Date]], "dddd")</f>
        <v>Wednesday</v>
      </c>
    </row>
    <row r="827" spans="1:16" x14ac:dyDescent="0.3">
      <c r="A827" s="17">
        <v>86</v>
      </c>
      <c r="B827" t="s">
        <v>287</v>
      </c>
      <c r="C827">
        <v>39</v>
      </c>
      <c r="D827" s="17">
        <v>4</v>
      </c>
      <c r="E827" t="str">
        <f>TEXT(orders[[#This Row],[Order_Date]],"mmmm")</f>
        <v>September</v>
      </c>
      <c r="F827" s="2">
        <v>45182</v>
      </c>
      <c r="G827" s="3">
        <v>0.47765046296296299</v>
      </c>
      <c r="H827" s="2">
        <v>45191</v>
      </c>
      <c r="I827" s="3">
        <v>0.58993055555555551</v>
      </c>
      <c r="J827" t="s">
        <v>1476</v>
      </c>
      <c r="K827" t="s">
        <v>676</v>
      </c>
      <c r="L827" s="17">
        <v>9</v>
      </c>
      <c r="M827">
        <v>14</v>
      </c>
      <c r="N827">
        <f>orders[[#This Row],[products.Price (INR)]]*orders[[#This Row],[Quantity]]</f>
        <v>1548</v>
      </c>
      <c r="O827">
        <v>387</v>
      </c>
      <c r="P827" t="str">
        <f>TEXT(orders[[#This Row],[Order_Date]], "dddd")</f>
        <v>Wednesday</v>
      </c>
    </row>
    <row r="828" spans="1:16" x14ac:dyDescent="0.3">
      <c r="A828" s="17">
        <v>88</v>
      </c>
      <c r="B828" t="s">
        <v>61</v>
      </c>
      <c r="C828">
        <v>15</v>
      </c>
      <c r="D828" s="17">
        <v>4</v>
      </c>
      <c r="E828" t="str">
        <f>TEXT(orders[[#This Row],[Order_Date]],"mmmm")</f>
        <v>December</v>
      </c>
      <c r="F828" s="2">
        <v>45282</v>
      </c>
      <c r="G828" s="3">
        <v>0.41841435185185183</v>
      </c>
      <c r="H828" s="2">
        <v>45292</v>
      </c>
      <c r="I828" s="3">
        <v>0.51244212962962965</v>
      </c>
      <c r="J828" t="s">
        <v>798</v>
      </c>
      <c r="K828" t="s">
        <v>621</v>
      </c>
      <c r="L828" s="17">
        <v>10</v>
      </c>
      <c r="M828">
        <v>12</v>
      </c>
      <c r="N828">
        <f>orders[[#This Row],[products.Price (INR)]]*orders[[#This Row],[Quantity]]</f>
        <v>5952</v>
      </c>
      <c r="O828">
        <v>1488</v>
      </c>
      <c r="P828" t="str">
        <f>TEXT(orders[[#This Row],[Order_Date]], "dddd")</f>
        <v>Friday</v>
      </c>
    </row>
    <row r="829" spans="1:16" x14ac:dyDescent="0.3">
      <c r="A829" s="17">
        <v>93</v>
      </c>
      <c r="B829" t="s">
        <v>293</v>
      </c>
      <c r="C829">
        <v>24</v>
      </c>
      <c r="D829" s="17">
        <v>4</v>
      </c>
      <c r="E829" t="str">
        <f>TEXT(orders[[#This Row],[Order_Date]],"mmmm")</f>
        <v>May</v>
      </c>
      <c r="F829" s="2">
        <v>45047</v>
      </c>
      <c r="G829" s="3">
        <v>0.74373842592592587</v>
      </c>
      <c r="H829" s="2">
        <v>45049</v>
      </c>
      <c r="I829" s="3">
        <v>0.77495370370370376</v>
      </c>
      <c r="J829" t="s">
        <v>572</v>
      </c>
      <c r="K829" t="s">
        <v>628</v>
      </c>
      <c r="L829" s="17">
        <v>2</v>
      </c>
      <c r="M829">
        <v>18</v>
      </c>
      <c r="N829">
        <f>orders[[#This Row],[products.Price (INR)]]*orders[[#This Row],[Quantity]]</f>
        <v>2140</v>
      </c>
      <c r="O829">
        <v>535</v>
      </c>
      <c r="P829" t="str">
        <f>TEXT(orders[[#This Row],[Order_Date]], "dddd")</f>
        <v>Monday</v>
      </c>
    </row>
    <row r="830" spans="1:16" x14ac:dyDescent="0.3">
      <c r="A830" s="17">
        <v>95</v>
      </c>
      <c r="B830" t="s">
        <v>246</v>
      </c>
      <c r="C830">
        <v>70</v>
      </c>
      <c r="D830" s="17">
        <v>4</v>
      </c>
      <c r="E830" t="str">
        <f>TEXT(orders[[#This Row],[Order_Date]],"mmmm")</f>
        <v>May</v>
      </c>
      <c r="F830" s="2">
        <v>45075</v>
      </c>
      <c r="G830" s="3">
        <v>0.3296412037037037</v>
      </c>
      <c r="H830" s="2">
        <v>45080</v>
      </c>
      <c r="I830" s="3">
        <v>0.30315972222222221</v>
      </c>
      <c r="J830" t="s">
        <v>849</v>
      </c>
      <c r="K830" t="s">
        <v>628</v>
      </c>
      <c r="L830" s="17">
        <v>5</v>
      </c>
      <c r="M830">
        <v>7</v>
      </c>
      <c r="N830">
        <f>orders[[#This Row],[products.Price (INR)]]*orders[[#This Row],[Quantity]]</f>
        <v>3464</v>
      </c>
      <c r="O830">
        <v>866</v>
      </c>
      <c r="P830" t="str">
        <f>TEXT(orders[[#This Row],[Order_Date]], "dddd")</f>
        <v>Monday</v>
      </c>
    </row>
    <row r="831" spans="1:16" x14ac:dyDescent="0.3">
      <c r="A831" s="17">
        <v>101</v>
      </c>
      <c r="B831" t="s">
        <v>389</v>
      </c>
      <c r="C831">
        <v>70</v>
      </c>
      <c r="D831" s="17">
        <v>4</v>
      </c>
      <c r="E831" t="str">
        <f>TEXT(orders[[#This Row],[Order_Date]],"mmmm")</f>
        <v>June</v>
      </c>
      <c r="F831" s="2">
        <v>45096</v>
      </c>
      <c r="G831" s="3">
        <v>0.16449074074074074</v>
      </c>
      <c r="H831" s="2">
        <v>45098</v>
      </c>
      <c r="I831" s="3">
        <v>0.26292824074074073</v>
      </c>
      <c r="J831" t="s">
        <v>991</v>
      </c>
      <c r="K831" t="s">
        <v>628</v>
      </c>
      <c r="L831" s="17">
        <v>2</v>
      </c>
      <c r="M831">
        <v>6</v>
      </c>
      <c r="N831">
        <f>orders[[#This Row],[products.Price (INR)]]*orders[[#This Row],[Quantity]]</f>
        <v>3464</v>
      </c>
      <c r="O831">
        <v>866</v>
      </c>
      <c r="P831" t="str">
        <f>TEXT(orders[[#This Row],[Order_Date]], "dddd")</f>
        <v>Monday</v>
      </c>
    </row>
    <row r="832" spans="1:16" x14ac:dyDescent="0.3">
      <c r="A832" s="17">
        <v>108</v>
      </c>
      <c r="B832" t="s">
        <v>85</v>
      </c>
      <c r="C832">
        <v>26</v>
      </c>
      <c r="D832" s="17">
        <v>4</v>
      </c>
      <c r="E832" t="str">
        <f>TEXT(orders[[#This Row],[Order_Date]],"mmmm")</f>
        <v>February</v>
      </c>
      <c r="F832" s="2">
        <v>44984</v>
      </c>
      <c r="G832" s="3">
        <v>0.37738425925925928</v>
      </c>
      <c r="H832" s="2">
        <v>44990</v>
      </c>
      <c r="I832" s="3">
        <v>0.33547453703703706</v>
      </c>
      <c r="J832" t="s">
        <v>57</v>
      </c>
      <c r="K832" t="s">
        <v>635</v>
      </c>
      <c r="L832" s="17">
        <v>6</v>
      </c>
      <c r="M832">
        <v>8</v>
      </c>
      <c r="N832">
        <f>orders[[#This Row],[products.Price (INR)]]*orders[[#This Row],[Quantity]]</f>
        <v>1156</v>
      </c>
      <c r="O832">
        <v>289</v>
      </c>
      <c r="P832" t="str">
        <f>TEXT(orders[[#This Row],[Order_Date]], "dddd")</f>
        <v>Monday</v>
      </c>
    </row>
    <row r="833" spans="1:16" x14ac:dyDescent="0.3">
      <c r="A833" s="17">
        <v>114</v>
      </c>
      <c r="B833" t="s">
        <v>67</v>
      </c>
      <c r="C833">
        <v>40</v>
      </c>
      <c r="D833" s="17">
        <v>4</v>
      </c>
      <c r="E833" t="str">
        <f>TEXT(orders[[#This Row],[Order_Date]],"mmmm")</f>
        <v>February</v>
      </c>
      <c r="F833" s="2">
        <v>44960</v>
      </c>
      <c r="G833" s="3">
        <v>0.66892361111111109</v>
      </c>
      <c r="H833" s="2">
        <v>44964</v>
      </c>
      <c r="I833" s="3">
        <v>9.9166666666666667E-2</v>
      </c>
      <c r="J833" t="s">
        <v>898</v>
      </c>
      <c r="K833" t="s">
        <v>621</v>
      </c>
      <c r="L833" s="17">
        <v>4</v>
      </c>
      <c r="M833">
        <v>2</v>
      </c>
      <c r="N833">
        <f>orders[[#This Row],[products.Price (INR)]]*orders[[#This Row],[Quantity]]</f>
        <v>7692</v>
      </c>
      <c r="O833">
        <v>1923</v>
      </c>
      <c r="P833" t="str">
        <f>TEXT(orders[[#This Row],[Order_Date]], "dddd")</f>
        <v>Friday</v>
      </c>
    </row>
    <row r="834" spans="1:16" x14ac:dyDescent="0.3">
      <c r="A834" s="17">
        <v>119</v>
      </c>
      <c r="B834" t="s">
        <v>73</v>
      </c>
      <c r="C834">
        <v>6</v>
      </c>
      <c r="D834" s="17">
        <v>4</v>
      </c>
      <c r="E834" t="str">
        <f>TEXT(orders[[#This Row],[Order_Date]],"mmmm")</f>
        <v>March</v>
      </c>
      <c r="F834" s="2">
        <v>44989</v>
      </c>
      <c r="G834" s="3">
        <v>0.45983796296296298</v>
      </c>
      <c r="H834" s="2">
        <v>44997</v>
      </c>
      <c r="I834" s="3">
        <v>0.51548611111111109</v>
      </c>
      <c r="J834" t="s">
        <v>1488</v>
      </c>
      <c r="K834" t="s">
        <v>635</v>
      </c>
      <c r="L834" s="17">
        <v>8</v>
      </c>
      <c r="M834">
        <v>12</v>
      </c>
      <c r="N834">
        <f>orders[[#This Row],[products.Price (INR)]]*orders[[#This Row],[Quantity]]</f>
        <v>4448</v>
      </c>
      <c r="O834">
        <v>1112</v>
      </c>
      <c r="P834" t="str">
        <f>TEXT(orders[[#This Row],[Order_Date]], "dddd")</f>
        <v>Saturday</v>
      </c>
    </row>
    <row r="835" spans="1:16" x14ac:dyDescent="0.3">
      <c r="A835" s="17">
        <v>124</v>
      </c>
      <c r="B835" t="s">
        <v>192</v>
      </c>
      <c r="C835">
        <v>67</v>
      </c>
      <c r="D835" s="17">
        <v>4</v>
      </c>
      <c r="E835" t="str">
        <f>TEXT(orders[[#This Row],[Order_Date]],"mmmm")</f>
        <v>July</v>
      </c>
      <c r="F835" s="2">
        <v>45128</v>
      </c>
      <c r="G835" s="3">
        <v>0.36452546296296295</v>
      </c>
      <c r="H835" s="2">
        <v>45130</v>
      </c>
      <c r="I835" s="3">
        <v>0.22481481481481483</v>
      </c>
      <c r="J835" t="s">
        <v>1073</v>
      </c>
      <c r="K835" t="s">
        <v>621</v>
      </c>
      <c r="L835" s="17">
        <v>2</v>
      </c>
      <c r="M835">
        <v>5</v>
      </c>
      <c r="N835">
        <f>orders[[#This Row],[products.Price (INR)]]*orders[[#This Row],[Quantity]]</f>
        <v>5496</v>
      </c>
      <c r="O835">
        <v>1374</v>
      </c>
      <c r="P835" t="str">
        <f>TEXT(orders[[#This Row],[Order_Date]], "dddd")</f>
        <v>Friday</v>
      </c>
    </row>
    <row r="836" spans="1:16" x14ac:dyDescent="0.3">
      <c r="A836" s="17">
        <v>127</v>
      </c>
      <c r="B836" t="s">
        <v>316</v>
      </c>
      <c r="C836">
        <v>60</v>
      </c>
      <c r="D836" s="17">
        <v>4</v>
      </c>
      <c r="E836" t="str">
        <f>TEXT(orders[[#This Row],[Order_Date]],"mmmm")</f>
        <v>November</v>
      </c>
      <c r="F836" s="2">
        <v>45232</v>
      </c>
      <c r="G836" s="3">
        <v>0.58655092592592595</v>
      </c>
      <c r="H836" s="2">
        <v>45233</v>
      </c>
      <c r="I836" s="3">
        <v>0.80903935185185183</v>
      </c>
      <c r="J836" t="s">
        <v>324</v>
      </c>
      <c r="K836" t="s">
        <v>710</v>
      </c>
      <c r="L836" s="17">
        <v>1</v>
      </c>
      <c r="M836">
        <v>19</v>
      </c>
      <c r="N836">
        <f>orders[[#This Row],[products.Price (INR)]]*orders[[#This Row],[Quantity]]</f>
        <v>3308</v>
      </c>
      <c r="O836">
        <v>827</v>
      </c>
      <c r="P836" t="str">
        <f>TEXT(orders[[#This Row],[Order_Date]], "dddd")</f>
        <v>Thursday</v>
      </c>
    </row>
    <row r="837" spans="1:16" x14ac:dyDescent="0.3">
      <c r="A837" s="17">
        <v>132</v>
      </c>
      <c r="B837" t="s">
        <v>281</v>
      </c>
      <c r="C837">
        <v>49</v>
      </c>
      <c r="D837" s="17">
        <v>4</v>
      </c>
      <c r="E837" t="str">
        <f>TEXT(orders[[#This Row],[Order_Date]],"mmmm")</f>
        <v>February</v>
      </c>
      <c r="F837" s="2">
        <v>44961</v>
      </c>
      <c r="G837" s="3">
        <v>0.97478009259259257</v>
      </c>
      <c r="H837" s="2">
        <v>44970</v>
      </c>
      <c r="I837" s="3">
        <v>0.83041666666666669</v>
      </c>
      <c r="J837" t="s">
        <v>2505</v>
      </c>
      <c r="K837" t="s">
        <v>631</v>
      </c>
      <c r="L837" s="17">
        <v>9</v>
      </c>
      <c r="M837">
        <v>19</v>
      </c>
      <c r="N837">
        <f>orders[[#This Row],[products.Price (INR)]]*orders[[#This Row],[Quantity]]</f>
        <v>3612</v>
      </c>
      <c r="O837">
        <v>903</v>
      </c>
      <c r="P837" t="str">
        <f>TEXT(orders[[#This Row],[Order_Date]], "dddd")</f>
        <v>Saturday</v>
      </c>
    </row>
    <row r="838" spans="1:16" x14ac:dyDescent="0.3">
      <c r="A838" s="17">
        <v>138</v>
      </c>
      <c r="B838" t="s">
        <v>144</v>
      </c>
      <c r="C838">
        <v>57</v>
      </c>
      <c r="D838" s="17">
        <v>4</v>
      </c>
      <c r="E838" t="str">
        <f>TEXT(orders[[#This Row],[Order_Date]],"mmmm")</f>
        <v>March</v>
      </c>
      <c r="F838" s="2">
        <v>44996</v>
      </c>
      <c r="G838" s="3">
        <v>0.39856481481481482</v>
      </c>
      <c r="H838" s="2">
        <v>45003</v>
      </c>
      <c r="I838" s="3">
        <v>0.25185185185185183</v>
      </c>
      <c r="J838" t="s">
        <v>2508</v>
      </c>
      <c r="K838" t="s">
        <v>628</v>
      </c>
      <c r="L838" s="17">
        <v>7</v>
      </c>
      <c r="M838">
        <v>6</v>
      </c>
      <c r="N838">
        <f>orders[[#This Row],[products.Price (INR)]]*orders[[#This Row],[Quantity]]</f>
        <v>6328</v>
      </c>
      <c r="O838">
        <v>1582</v>
      </c>
      <c r="P838" t="str">
        <f>TEXT(orders[[#This Row],[Order_Date]], "dddd")</f>
        <v>Saturday</v>
      </c>
    </row>
    <row r="839" spans="1:16" x14ac:dyDescent="0.3">
      <c r="A839" s="17">
        <v>139</v>
      </c>
      <c r="B839" t="s">
        <v>339</v>
      </c>
      <c r="C839">
        <v>54</v>
      </c>
      <c r="D839" s="17">
        <v>4</v>
      </c>
      <c r="E839" t="str">
        <f>TEXT(orders[[#This Row],[Order_Date]],"mmmm")</f>
        <v>May</v>
      </c>
      <c r="F839" s="2">
        <v>45057</v>
      </c>
      <c r="G839" s="3">
        <v>0.17690972222222223</v>
      </c>
      <c r="H839" s="2">
        <v>45062</v>
      </c>
      <c r="I839" s="3">
        <v>0.75884259259259257</v>
      </c>
      <c r="J839" t="s">
        <v>832</v>
      </c>
      <c r="K839" t="s">
        <v>621</v>
      </c>
      <c r="L839" s="17">
        <v>5</v>
      </c>
      <c r="M839">
        <v>18</v>
      </c>
      <c r="N839">
        <f>orders[[#This Row],[products.Price (INR)]]*orders[[#This Row],[Quantity]]</f>
        <v>4944</v>
      </c>
      <c r="O839">
        <v>1236</v>
      </c>
      <c r="P839" t="str">
        <f>TEXT(orders[[#This Row],[Order_Date]], "dddd")</f>
        <v>Thursday</v>
      </c>
    </row>
    <row r="840" spans="1:16" x14ac:dyDescent="0.3">
      <c r="A840" s="17">
        <v>141</v>
      </c>
      <c r="B840" t="s">
        <v>377</v>
      </c>
      <c r="C840">
        <v>35</v>
      </c>
      <c r="D840" s="17">
        <v>4</v>
      </c>
      <c r="E840" t="str">
        <f>TEXT(orders[[#This Row],[Order_Date]],"mmmm")</f>
        <v>February</v>
      </c>
      <c r="F840" s="2">
        <v>44985</v>
      </c>
      <c r="G840" s="3">
        <v>0.16326388888888888</v>
      </c>
      <c r="H840" s="2">
        <v>44995</v>
      </c>
      <c r="I840" s="3">
        <v>0.10550925925925926</v>
      </c>
      <c r="J840" t="s">
        <v>1148</v>
      </c>
      <c r="K840" t="s">
        <v>635</v>
      </c>
      <c r="L840" s="17">
        <v>10</v>
      </c>
      <c r="M840">
        <v>2</v>
      </c>
      <c r="N840">
        <f>orders[[#This Row],[products.Price (INR)]]*orders[[#This Row],[Quantity]]</f>
        <v>7460</v>
      </c>
      <c r="O840">
        <v>1865</v>
      </c>
      <c r="P840" t="str">
        <f>TEXT(orders[[#This Row],[Order_Date]], "dddd")</f>
        <v>Tuesday</v>
      </c>
    </row>
    <row r="841" spans="1:16" x14ac:dyDescent="0.3">
      <c r="A841" s="17">
        <v>147</v>
      </c>
      <c r="B841" t="s">
        <v>482</v>
      </c>
      <c r="C841">
        <v>8</v>
      </c>
      <c r="D841" s="17">
        <v>4</v>
      </c>
      <c r="E841" t="str">
        <f>TEXT(orders[[#This Row],[Order_Date]],"mmmm")</f>
        <v>March</v>
      </c>
      <c r="F841" s="2">
        <v>45002</v>
      </c>
      <c r="G841" s="3">
        <v>0.81128472222222225</v>
      </c>
      <c r="H841" s="2">
        <v>45008</v>
      </c>
      <c r="I841" s="3">
        <v>0.57721064814814815</v>
      </c>
      <c r="J841" t="s">
        <v>1108</v>
      </c>
      <c r="K841" t="s">
        <v>621</v>
      </c>
      <c r="L841" s="17">
        <v>6</v>
      </c>
      <c r="M841">
        <v>13</v>
      </c>
      <c r="N841">
        <f>orders[[#This Row],[products.Price (INR)]]*orders[[#This Row],[Quantity]]</f>
        <v>1008</v>
      </c>
      <c r="O841">
        <v>252</v>
      </c>
      <c r="P841" t="str">
        <f>TEXT(orders[[#This Row],[Order_Date]], "dddd")</f>
        <v>Friday</v>
      </c>
    </row>
    <row r="842" spans="1:16" x14ac:dyDescent="0.3">
      <c r="A842" s="17">
        <v>153</v>
      </c>
      <c r="B842" t="s">
        <v>564</v>
      </c>
      <c r="C842">
        <v>16</v>
      </c>
      <c r="D842" s="17">
        <v>4</v>
      </c>
      <c r="E842" t="str">
        <f>TEXT(orders[[#This Row],[Order_Date]],"mmmm")</f>
        <v>March</v>
      </c>
      <c r="F842" s="2">
        <v>44989</v>
      </c>
      <c r="G842" s="3">
        <v>0.51041666666666663</v>
      </c>
      <c r="H842" s="2">
        <v>44995</v>
      </c>
      <c r="I842" s="3">
        <v>0.25327546296296294</v>
      </c>
      <c r="J842" t="s">
        <v>2517</v>
      </c>
      <c r="K842" t="s">
        <v>635</v>
      </c>
      <c r="L842" s="17">
        <v>6</v>
      </c>
      <c r="M842">
        <v>6</v>
      </c>
      <c r="N842">
        <f>orders[[#This Row],[products.Price (INR)]]*orders[[#This Row],[Quantity]]</f>
        <v>6884</v>
      </c>
      <c r="O842">
        <v>1721</v>
      </c>
      <c r="P842" t="str">
        <f>TEXT(orders[[#This Row],[Order_Date]], "dddd")</f>
        <v>Saturday</v>
      </c>
    </row>
    <row r="843" spans="1:16" x14ac:dyDescent="0.3">
      <c r="A843" s="17">
        <v>163</v>
      </c>
      <c r="B843" t="s">
        <v>500</v>
      </c>
      <c r="C843">
        <v>54</v>
      </c>
      <c r="D843" s="17">
        <v>4</v>
      </c>
      <c r="E843" t="str">
        <f>TEXT(orders[[#This Row],[Order_Date]],"mmmm")</f>
        <v>February</v>
      </c>
      <c r="F843" s="2">
        <v>44974</v>
      </c>
      <c r="G843" s="3">
        <v>0.82650462962962967</v>
      </c>
      <c r="H843" s="2">
        <v>44982</v>
      </c>
      <c r="I843" s="3">
        <v>0.43074074074074076</v>
      </c>
      <c r="J843" t="s">
        <v>892</v>
      </c>
      <c r="K843" t="s">
        <v>621</v>
      </c>
      <c r="L843" s="17">
        <v>8</v>
      </c>
      <c r="M843">
        <v>10</v>
      </c>
      <c r="N843">
        <f>orders[[#This Row],[products.Price (INR)]]*orders[[#This Row],[Quantity]]</f>
        <v>4944</v>
      </c>
      <c r="O843">
        <v>1236</v>
      </c>
      <c r="P843" t="str">
        <f>TEXT(orders[[#This Row],[Order_Date]], "dddd")</f>
        <v>Friday</v>
      </c>
    </row>
    <row r="844" spans="1:16" x14ac:dyDescent="0.3">
      <c r="A844" s="17">
        <v>167</v>
      </c>
      <c r="B844" t="s">
        <v>126</v>
      </c>
      <c r="C844">
        <v>37</v>
      </c>
      <c r="D844" s="17">
        <v>4</v>
      </c>
      <c r="E844" t="str">
        <f>TEXT(orders[[#This Row],[Order_Date]],"mmmm")</f>
        <v>November</v>
      </c>
      <c r="F844" s="2">
        <v>45234</v>
      </c>
      <c r="G844" s="3">
        <v>6.0312499999999998E-2</v>
      </c>
      <c r="H844" s="2">
        <v>45237</v>
      </c>
      <c r="I844" s="3">
        <v>0.63642361111111112</v>
      </c>
      <c r="J844" t="s">
        <v>1649</v>
      </c>
      <c r="K844" t="s">
        <v>710</v>
      </c>
      <c r="L844" s="17">
        <v>3</v>
      </c>
      <c r="M844">
        <v>15</v>
      </c>
      <c r="N844">
        <f>orders[[#This Row],[products.Price (INR)]]*orders[[#This Row],[Quantity]]</f>
        <v>5712</v>
      </c>
      <c r="O844">
        <v>1428</v>
      </c>
      <c r="P844" t="str">
        <f>TEXT(orders[[#This Row],[Order_Date]], "dddd")</f>
        <v>Saturday</v>
      </c>
    </row>
    <row r="845" spans="1:16" x14ac:dyDescent="0.3">
      <c r="A845" s="17">
        <v>172</v>
      </c>
      <c r="B845" t="s">
        <v>424</v>
      </c>
      <c r="C845">
        <v>62</v>
      </c>
      <c r="D845" s="17">
        <v>4</v>
      </c>
      <c r="E845" t="str">
        <f>TEXT(orders[[#This Row],[Order_Date]],"mmmm")</f>
        <v>March</v>
      </c>
      <c r="F845" s="2">
        <v>44988</v>
      </c>
      <c r="G845" s="3">
        <v>0.19449074074074074</v>
      </c>
      <c r="H845" s="2">
        <v>44993</v>
      </c>
      <c r="I845" s="3">
        <v>0.21721064814814814</v>
      </c>
      <c r="J845" t="s">
        <v>1776</v>
      </c>
      <c r="K845" t="s">
        <v>635</v>
      </c>
      <c r="L845" s="17">
        <v>5</v>
      </c>
      <c r="M845">
        <v>5</v>
      </c>
      <c r="N845">
        <f>orders[[#This Row],[products.Price (INR)]]*orders[[#This Row],[Quantity]]</f>
        <v>5424</v>
      </c>
      <c r="O845">
        <v>1356</v>
      </c>
      <c r="P845" t="str">
        <f>TEXT(orders[[#This Row],[Order_Date]], "dddd")</f>
        <v>Friday</v>
      </c>
    </row>
    <row r="846" spans="1:16" x14ac:dyDescent="0.3">
      <c r="A846" s="17">
        <v>177</v>
      </c>
      <c r="B846" t="s">
        <v>512</v>
      </c>
      <c r="C846">
        <v>62</v>
      </c>
      <c r="D846" s="17">
        <v>4</v>
      </c>
      <c r="E846" t="str">
        <f>TEXT(orders[[#This Row],[Order_Date]],"mmmm")</f>
        <v>March</v>
      </c>
      <c r="F846" s="2">
        <v>44990</v>
      </c>
      <c r="G846" s="3">
        <v>7.5833333333333336E-2</v>
      </c>
      <c r="H846" s="2">
        <v>44992</v>
      </c>
      <c r="I846" s="3">
        <v>0.61854166666666666</v>
      </c>
      <c r="J846" t="s">
        <v>368</v>
      </c>
      <c r="K846" t="s">
        <v>635</v>
      </c>
      <c r="L846" s="17">
        <v>2</v>
      </c>
      <c r="M846">
        <v>14</v>
      </c>
      <c r="N846">
        <f>orders[[#This Row],[products.Price (INR)]]*orders[[#This Row],[Quantity]]</f>
        <v>5424</v>
      </c>
      <c r="O846">
        <v>1356</v>
      </c>
      <c r="P846" t="str">
        <f>TEXT(orders[[#This Row],[Order_Date]], "dddd")</f>
        <v>Sunday</v>
      </c>
    </row>
    <row r="847" spans="1:16" x14ac:dyDescent="0.3">
      <c r="A847" s="17">
        <v>181</v>
      </c>
      <c r="B847" t="s">
        <v>389</v>
      </c>
      <c r="C847">
        <v>10</v>
      </c>
      <c r="D847" s="17">
        <v>4</v>
      </c>
      <c r="E847" t="str">
        <f>TEXT(orders[[#This Row],[Order_Date]],"mmmm")</f>
        <v>August</v>
      </c>
      <c r="F847" s="2">
        <v>45166</v>
      </c>
      <c r="G847" s="3">
        <v>0.24678240740740739</v>
      </c>
      <c r="H847" s="2">
        <v>45175</v>
      </c>
      <c r="I847" s="3">
        <v>0.20379629629629631</v>
      </c>
      <c r="J847" t="s">
        <v>1259</v>
      </c>
      <c r="K847" t="s">
        <v>628</v>
      </c>
      <c r="L847" s="17">
        <v>9</v>
      </c>
      <c r="M847">
        <v>4</v>
      </c>
      <c r="N847">
        <f>orders[[#This Row],[products.Price (INR)]]*orders[[#This Row],[Quantity]]</f>
        <v>1036</v>
      </c>
      <c r="O847">
        <v>259</v>
      </c>
      <c r="P847" t="str">
        <f>TEXT(orders[[#This Row],[Order_Date]], "dddd")</f>
        <v>Monday</v>
      </c>
    </row>
    <row r="848" spans="1:16" x14ac:dyDescent="0.3">
      <c r="A848" s="17">
        <v>193</v>
      </c>
      <c r="B848" t="s">
        <v>240</v>
      </c>
      <c r="C848">
        <v>42</v>
      </c>
      <c r="D848" s="17">
        <v>4</v>
      </c>
      <c r="E848" t="str">
        <f>TEXT(orders[[#This Row],[Order_Date]],"mmmm")</f>
        <v>August</v>
      </c>
      <c r="F848" s="2">
        <v>45154</v>
      </c>
      <c r="G848" s="3">
        <v>0.98922453703703705</v>
      </c>
      <c r="H848" s="2">
        <v>45157</v>
      </c>
      <c r="I848" s="3">
        <v>0.10696759259259259</v>
      </c>
      <c r="J848" t="s">
        <v>1593</v>
      </c>
      <c r="K848" t="s">
        <v>676</v>
      </c>
      <c r="L848" s="17">
        <v>3</v>
      </c>
      <c r="M848">
        <v>2</v>
      </c>
      <c r="N848">
        <f>orders[[#This Row],[products.Price (INR)]]*orders[[#This Row],[Quantity]]</f>
        <v>6976</v>
      </c>
      <c r="O848">
        <v>1744</v>
      </c>
      <c r="P848" t="str">
        <f>TEXT(orders[[#This Row],[Order_Date]], "dddd")</f>
        <v>Wednesday</v>
      </c>
    </row>
    <row r="849" spans="1:16" x14ac:dyDescent="0.3">
      <c r="A849" s="17">
        <v>194</v>
      </c>
      <c r="B849" t="s">
        <v>192</v>
      </c>
      <c r="C849">
        <v>58</v>
      </c>
      <c r="D849" s="17">
        <v>4</v>
      </c>
      <c r="E849" t="str">
        <f>TEXT(orders[[#This Row],[Order_Date]],"mmmm")</f>
        <v>February</v>
      </c>
      <c r="F849" s="2">
        <v>44965</v>
      </c>
      <c r="G849" s="3">
        <v>0.48714120370370373</v>
      </c>
      <c r="H849" s="2">
        <v>44966</v>
      </c>
      <c r="I849" s="3">
        <v>0.20451388888888888</v>
      </c>
      <c r="J849" t="s">
        <v>1783</v>
      </c>
      <c r="K849" t="s">
        <v>631</v>
      </c>
      <c r="L849" s="17">
        <v>1</v>
      </c>
      <c r="M849">
        <v>4</v>
      </c>
      <c r="N849">
        <f>orders[[#This Row],[products.Price (INR)]]*orders[[#This Row],[Quantity]]</f>
        <v>5968</v>
      </c>
      <c r="O849">
        <v>1492</v>
      </c>
      <c r="P849" t="str">
        <f>TEXT(orders[[#This Row],[Order_Date]], "dddd")</f>
        <v>Wednesday</v>
      </c>
    </row>
    <row r="850" spans="1:16" x14ac:dyDescent="0.3">
      <c r="A850" s="17">
        <v>201</v>
      </c>
      <c r="B850" t="s">
        <v>37</v>
      </c>
      <c r="C850">
        <v>55</v>
      </c>
      <c r="D850" s="17">
        <v>4</v>
      </c>
      <c r="E850" t="str">
        <f>TEXT(orders[[#This Row],[Order_Date]],"mmmm")</f>
        <v>August</v>
      </c>
      <c r="F850" s="2">
        <v>45162</v>
      </c>
      <c r="G850" s="3">
        <v>0.19460648148148149</v>
      </c>
      <c r="H850" s="2">
        <v>45168</v>
      </c>
      <c r="I850" s="3">
        <v>0.16143518518518518</v>
      </c>
      <c r="J850" t="s">
        <v>859</v>
      </c>
      <c r="K850" t="s">
        <v>649</v>
      </c>
      <c r="L850" s="17">
        <v>6</v>
      </c>
      <c r="M850">
        <v>3</v>
      </c>
      <c r="N850">
        <f>orders[[#This Row],[products.Price (INR)]]*orders[[#This Row],[Quantity]]</f>
        <v>7616</v>
      </c>
      <c r="O850">
        <v>1904</v>
      </c>
      <c r="P850" t="str">
        <f>TEXT(orders[[#This Row],[Order_Date]], "dddd")</f>
        <v>Thursday</v>
      </c>
    </row>
    <row r="851" spans="1:16" x14ac:dyDescent="0.3">
      <c r="A851" s="17">
        <v>204</v>
      </c>
      <c r="B851" t="s">
        <v>377</v>
      </c>
      <c r="C851">
        <v>10</v>
      </c>
      <c r="D851" s="17">
        <v>4</v>
      </c>
      <c r="E851" t="str">
        <f>TEXT(orders[[#This Row],[Order_Date]],"mmmm")</f>
        <v>July</v>
      </c>
      <c r="F851" s="2">
        <v>45110</v>
      </c>
      <c r="G851" s="3">
        <v>0.4491087962962963</v>
      </c>
      <c r="H851" s="2">
        <v>45116</v>
      </c>
      <c r="I851" s="3">
        <v>0.2701736111111111</v>
      </c>
      <c r="J851" t="s">
        <v>644</v>
      </c>
      <c r="K851" t="s">
        <v>628</v>
      </c>
      <c r="L851" s="17">
        <v>6</v>
      </c>
      <c r="M851">
        <v>6</v>
      </c>
      <c r="N851">
        <f>orders[[#This Row],[products.Price (INR)]]*orders[[#This Row],[Quantity]]</f>
        <v>1036</v>
      </c>
      <c r="O851">
        <v>259</v>
      </c>
      <c r="P851" t="str">
        <f>TEXT(orders[[#This Row],[Order_Date]], "dddd")</f>
        <v>Monday</v>
      </c>
    </row>
    <row r="852" spans="1:16" x14ac:dyDescent="0.3">
      <c r="A852" s="17">
        <v>210</v>
      </c>
      <c r="B852" t="s">
        <v>570</v>
      </c>
      <c r="C852">
        <v>32</v>
      </c>
      <c r="D852" s="17">
        <v>4</v>
      </c>
      <c r="E852" t="str">
        <f>TEXT(orders[[#This Row],[Order_Date]],"mmmm")</f>
        <v>December</v>
      </c>
      <c r="F852" s="2">
        <v>45270</v>
      </c>
      <c r="G852" s="3">
        <v>3.2314814814814817E-2</v>
      </c>
      <c r="H852" s="2">
        <v>45275</v>
      </c>
      <c r="I852" s="3">
        <v>0.33512731481481484</v>
      </c>
      <c r="J852" t="s">
        <v>455</v>
      </c>
      <c r="K852" t="s">
        <v>628</v>
      </c>
      <c r="L852" s="17">
        <v>5</v>
      </c>
      <c r="M852">
        <v>8</v>
      </c>
      <c r="N852">
        <f>orders[[#This Row],[products.Price (INR)]]*orders[[#This Row],[Quantity]]</f>
        <v>7168</v>
      </c>
      <c r="O852">
        <v>1792</v>
      </c>
      <c r="P852" t="str">
        <f>TEXT(orders[[#This Row],[Order_Date]], "dddd")</f>
        <v>Sunday</v>
      </c>
    </row>
    <row r="853" spans="1:16" x14ac:dyDescent="0.3">
      <c r="A853" s="17">
        <v>217</v>
      </c>
      <c r="B853" t="s">
        <v>264</v>
      </c>
      <c r="C853">
        <v>53</v>
      </c>
      <c r="D853" s="17">
        <v>4</v>
      </c>
      <c r="E853" t="str">
        <f>TEXT(orders[[#This Row],[Order_Date]],"mmmm")</f>
        <v>August</v>
      </c>
      <c r="F853" s="2">
        <v>45165</v>
      </c>
      <c r="G853" s="3">
        <v>0.12817129629629628</v>
      </c>
      <c r="H853" s="2">
        <v>45168</v>
      </c>
      <c r="I853" s="3">
        <v>0.69605324074074071</v>
      </c>
      <c r="J853" t="s">
        <v>2062</v>
      </c>
      <c r="K853" t="s">
        <v>649</v>
      </c>
      <c r="L853" s="17">
        <v>3</v>
      </c>
      <c r="M853">
        <v>16</v>
      </c>
      <c r="N853">
        <f>orders[[#This Row],[products.Price (INR)]]*orders[[#This Row],[Quantity]]</f>
        <v>6688</v>
      </c>
      <c r="O853">
        <v>1672</v>
      </c>
      <c r="P853" t="str">
        <f>TEXT(orders[[#This Row],[Order_Date]], "dddd")</f>
        <v>Sunday</v>
      </c>
    </row>
    <row r="854" spans="1:16" x14ac:dyDescent="0.3">
      <c r="A854" s="17">
        <v>218</v>
      </c>
      <c r="B854" t="s">
        <v>372</v>
      </c>
      <c r="C854">
        <v>31</v>
      </c>
      <c r="D854" s="17">
        <v>4</v>
      </c>
      <c r="E854" t="str">
        <f>TEXT(orders[[#This Row],[Order_Date]],"mmmm")</f>
        <v>June</v>
      </c>
      <c r="F854" s="2">
        <v>45090</v>
      </c>
      <c r="G854" s="3">
        <v>0.95498842592592592</v>
      </c>
      <c r="H854" s="2">
        <v>45093</v>
      </c>
      <c r="I854" s="3">
        <v>0.12917824074074075</v>
      </c>
      <c r="J854" t="s">
        <v>1321</v>
      </c>
      <c r="K854" t="s">
        <v>676</v>
      </c>
      <c r="L854" s="17">
        <v>3</v>
      </c>
      <c r="M854">
        <v>3</v>
      </c>
      <c r="N854">
        <f>orders[[#This Row],[products.Price (INR)]]*orders[[#This Row],[Quantity]]</f>
        <v>7216</v>
      </c>
      <c r="O854">
        <v>1804</v>
      </c>
      <c r="P854" t="str">
        <f>TEXT(orders[[#This Row],[Order_Date]], "dddd")</f>
        <v>Tuesday</v>
      </c>
    </row>
    <row r="855" spans="1:16" x14ac:dyDescent="0.3">
      <c r="A855" s="17">
        <v>221</v>
      </c>
      <c r="B855" t="s">
        <v>459</v>
      </c>
      <c r="C855">
        <v>28</v>
      </c>
      <c r="D855" s="17">
        <v>4</v>
      </c>
      <c r="E855" t="str">
        <f>TEXT(orders[[#This Row],[Order_Date]],"mmmm")</f>
        <v>August</v>
      </c>
      <c r="F855" s="2">
        <v>45159</v>
      </c>
      <c r="G855" s="3">
        <v>9.1018518518518512E-2</v>
      </c>
      <c r="H855" s="2">
        <v>45168</v>
      </c>
      <c r="I855" s="3">
        <v>0.58373842592592595</v>
      </c>
      <c r="J855" t="s">
        <v>1042</v>
      </c>
      <c r="K855" t="s">
        <v>649</v>
      </c>
      <c r="L855" s="17">
        <v>9</v>
      </c>
      <c r="M855">
        <v>14</v>
      </c>
      <c r="N855">
        <f>orders[[#This Row],[products.Price (INR)]]*orders[[#This Row],[Quantity]]</f>
        <v>7112</v>
      </c>
      <c r="O855">
        <v>1778</v>
      </c>
      <c r="P855" t="str">
        <f>TEXT(orders[[#This Row],[Order_Date]], "dddd")</f>
        <v>Monday</v>
      </c>
    </row>
    <row r="856" spans="1:16" x14ac:dyDescent="0.3">
      <c r="A856" s="17">
        <v>227</v>
      </c>
      <c r="B856" t="s">
        <v>37</v>
      </c>
      <c r="C856">
        <v>24</v>
      </c>
      <c r="D856" s="17">
        <v>4</v>
      </c>
      <c r="E856" t="str">
        <f>TEXT(orders[[#This Row],[Order_Date]],"mmmm")</f>
        <v>December</v>
      </c>
      <c r="F856" s="2">
        <v>45285</v>
      </c>
      <c r="G856" s="3">
        <v>0.78520833333333329</v>
      </c>
      <c r="H856" s="2">
        <v>45286</v>
      </c>
      <c r="I856" s="3">
        <v>0.59009259259259261</v>
      </c>
      <c r="J856" t="s">
        <v>206</v>
      </c>
      <c r="K856" t="s">
        <v>628</v>
      </c>
      <c r="L856" s="17">
        <v>1</v>
      </c>
      <c r="M856">
        <v>14</v>
      </c>
      <c r="N856">
        <f>orders[[#This Row],[products.Price (INR)]]*orders[[#This Row],[Quantity]]</f>
        <v>2140</v>
      </c>
      <c r="O856">
        <v>535</v>
      </c>
      <c r="P856" t="str">
        <f>TEXT(orders[[#This Row],[Order_Date]], "dddd")</f>
        <v>Monday</v>
      </c>
    </row>
    <row r="857" spans="1:16" x14ac:dyDescent="0.3">
      <c r="A857" s="17">
        <v>233</v>
      </c>
      <c r="B857" t="s">
        <v>588</v>
      </c>
      <c r="C857">
        <v>64</v>
      </c>
      <c r="D857" s="17">
        <v>4</v>
      </c>
      <c r="E857" t="str">
        <f>TEXT(orders[[#This Row],[Order_Date]],"mmmm")</f>
        <v>August</v>
      </c>
      <c r="F857" s="2">
        <v>45164</v>
      </c>
      <c r="G857" s="3">
        <v>0.92730324074074078</v>
      </c>
      <c r="H857" s="2">
        <v>45168</v>
      </c>
      <c r="I857" s="3">
        <v>0.17197916666666666</v>
      </c>
      <c r="J857" t="s">
        <v>122</v>
      </c>
      <c r="K857" t="s">
        <v>649</v>
      </c>
      <c r="L857" s="17">
        <v>4</v>
      </c>
      <c r="M857">
        <v>4</v>
      </c>
      <c r="N857">
        <f>orders[[#This Row],[products.Price (INR)]]*orders[[#This Row],[Quantity]]</f>
        <v>7512</v>
      </c>
      <c r="O857">
        <v>1878</v>
      </c>
      <c r="P857" t="str">
        <f>TEXT(orders[[#This Row],[Order_Date]], "dddd")</f>
        <v>Saturday</v>
      </c>
    </row>
    <row r="858" spans="1:16" x14ac:dyDescent="0.3">
      <c r="A858" s="17">
        <v>238</v>
      </c>
      <c r="B858" t="s">
        <v>500</v>
      </c>
      <c r="C858">
        <v>26</v>
      </c>
      <c r="D858" s="17">
        <v>4</v>
      </c>
      <c r="E858" t="str">
        <f>TEXT(orders[[#This Row],[Order_Date]],"mmmm")</f>
        <v>March</v>
      </c>
      <c r="F858" s="2">
        <v>44990</v>
      </c>
      <c r="G858" s="3">
        <v>0.33105324074074072</v>
      </c>
      <c r="H858" s="2">
        <v>44996</v>
      </c>
      <c r="I858" s="3">
        <v>0.84603009259259254</v>
      </c>
      <c r="J858" t="s">
        <v>1018</v>
      </c>
      <c r="K858" t="s">
        <v>635</v>
      </c>
      <c r="L858" s="17">
        <v>6</v>
      </c>
      <c r="M858">
        <v>20</v>
      </c>
      <c r="N858">
        <f>orders[[#This Row],[products.Price (INR)]]*orders[[#This Row],[Quantity]]</f>
        <v>1156</v>
      </c>
      <c r="O858">
        <v>289</v>
      </c>
      <c r="P858" t="str">
        <f>TEXT(orders[[#This Row],[Order_Date]], "dddd")</f>
        <v>Sunday</v>
      </c>
    </row>
    <row r="859" spans="1:16" x14ac:dyDescent="0.3">
      <c r="A859" s="17">
        <v>247</v>
      </c>
      <c r="B859" t="s">
        <v>322</v>
      </c>
      <c r="C859">
        <v>23</v>
      </c>
      <c r="D859" s="17">
        <v>4</v>
      </c>
      <c r="E859" t="str">
        <f>TEXT(orders[[#This Row],[Order_Date]],"mmmm")</f>
        <v>October</v>
      </c>
      <c r="F859" s="2">
        <v>45210</v>
      </c>
      <c r="G859" s="3">
        <v>0.24916666666666668</v>
      </c>
      <c r="H859" s="2">
        <v>45215</v>
      </c>
      <c r="I859" s="3">
        <v>0.12414351851851851</v>
      </c>
      <c r="J859" t="s">
        <v>876</v>
      </c>
      <c r="K859" t="s">
        <v>621</v>
      </c>
      <c r="L859" s="17">
        <v>5</v>
      </c>
      <c r="M859">
        <v>2</v>
      </c>
      <c r="N859">
        <f>orders[[#This Row],[products.Price (INR)]]*orders[[#This Row],[Quantity]]</f>
        <v>4392</v>
      </c>
      <c r="O859">
        <v>1098</v>
      </c>
      <c r="P859" t="str">
        <f>TEXT(orders[[#This Row],[Order_Date]], "dddd")</f>
        <v>Wednesday</v>
      </c>
    </row>
    <row r="860" spans="1:16" x14ac:dyDescent="0.3">
      <c r="A860" s="17">
        <v>251</v>
      </c>
      <c r="B860" t="s">
        <v>316</v>
      </c>
      <c r="C860">
        <v>7</v>
      </c>
      <c r="D860" s="17">
        <v>4</v>
      </c>
      <c r="E860" t="str">
        <f>TEXT(orders[[#This Row],[Order_Date]],"mmmm")</f>
        <v>February</v>
      </c>
      <c r="F860" s="2">
        <v>44985</v>
      </c>
      <c r="G860" s="3">
        <v>2.2083333333333333E-2</v>
      </c>
      <c r="H860" s="2">
        <v>44987</v>
      </c>
      <c r="I860" s="3">
        <v>1.3703703703703704E-2</v>
      </c>
      <c r="J860" t="s">
        <v>531</v>
      </c>
      <c r="K860" t="s">
        <v>635</v>
      </c>
      <c r="L860" s="17">
        <v>2</v>
      </c>
      <c r="M860">
        <v>0</v>
      </c>
      <c r="N860">
        <f>orders[[#This Row],[products.Price (INR)]]*orders[[#This Row],[Quantity]]</f>
        <v>1636</v>
      </c>
      <c r="O860">
        <v>409</v>
      </c>
      <c r="P860" t="str">
        <f>TEXT(orders[[#This Row],[Order_Date]], "dddd")</f>
        <v>Tuesday</v>
      </c>
    </row>
    <row r="861" spans="1:16" x14ac:dyDescent="0.3">
      <c r="A861" s="17">
        <v>263</v>
      </c>
      <c r="B861" t="s">
        <v>488</v>
      </c>
      <c r="C861">
        <v>57</v>
      </c>
      <c r="D861" s="17">
        <v>4</v>
      </c>
      <c r="E861" t="str">
        <f>TEXT(orders[[#This Row],[Order_Date]],"mmmm")</f>
        <v>March</v>
      </c>
      <c r="F861" s="2">
        <v>44997</v>
      </c>
      <c r="G861" s="3">
        <v>0.3994212962962963</v>
      </c>
      <c r="H861" s="2">
        <v>44998</v>
      </c>
      <c r="I861" s="3">
        <v>0.64028935185185187</v>
      </c>
      <c r="J861" t="s">
        <v>1497</v>
      </c>
      <c r="K861" t="s">
        <v>628</v>
      </c>
      <c r="L861" s="17">
        <v>1</v>
      </c>
      <c r="M861">
        <v>15</v>
      </c>
      <c r="N861">
        <f>orders[[#This Row],[products.Price (INR)]]*orders[[#This Row],[Quantity]]</f>
        <v>6328</v>
      </c>
      <c r="O861">
        <v>1582</v>
      </c>
      <c r="P861" t="str">
        <f>TEXT(orders[[#This Row],[Order_Date]], "dddd")</f>
        <v>Sunday</v>
      </c>
    </row>
    <row r="862" spans="1:16" x14ac:dyDescent="0.3">
      <c r="A862" s="17">
        <v>279</v>
      </c>
      <c r="B862" t="s">
        <v>407</v>
      </c>
      <c r="C862">
        <v>23</v>
      </c>
      <c r="D862" s="17">
        <v>4</v>
      </c>
      <c r="E862" t="str">
        <f>TEXT(orders[[#This Row],[Order_Date]],"mmmm")</f>
        <v>November</v>
      </c>
      <c r="F862" s="2">
        <v>45254</v>
      </c>
      <c r="G862" s="3">
        <v>0.38525462962962964</v>
      </c>
      <c r="H862" s="2">
        <v>45256</v>
      </c>
      <c r="I862" s="3">
        <v>0.74401620370370369</v>
      </c>
      <c r="J862" t="s">
        <v>63</v>
      </c>
      <c r="K862" t="s">
        <v>621</v>
      </c>
      <c r="L862" s="17">
        <v>2</v>
      </c>
      <c r="M862">
        <v>17</v>
      </c>
      <c r="N862">
        <f>orders[[#This Row],[products.Price (INR)]]*orders[[#This Row],[Quantity]]</f>
        <v>4392</v>
      </c>
      <c r="O862">
        <v>1098</v>
      </c>
      <c r="P862" t="str">
        <f>TEXT(orders[[#This Row],[Order_Date]], "dddd")</f>
        <v>Friday</v>
      </c>
    </row>
    <row r="863" spans="1:16" x14ac:dyDescent="0.3">
      <c r="A863" s="17">
        <v>289</v>
      </c>
      <c r="B863" t="s">
        <v>120</v>
      </c>
      <c r="C863">
        <v>30</v>
      </c>
      <c r="D863" s="17">
        <v>4</v>
      </c>
      <c r="E863" t="str">
        <f>TEXT(orders[[#This Row],[Order_Date]],"mmmm")</f>
        <v>August</v>
      </c>
      <c r="F863" s="2">
        <v>45167</v>
      </c>
      <c r="G863" s="3">
        <v>0.9861226851851852</v>
      </c>
      <c r="H863" s="2">
        <v>45175</v>
      </c>
      <c r="I863" s="3">
        <v>0.11812499999999999</v>
      </c>
      <c r="J863" t="s">
        <v>307</v>
      </c>
      <c r="K863" t="s">
        <v>621</v>
      </c>
      <c r="L863" s="17">
        <v>8</v>
      </c>
      <c r="M863">
        <v>2</v>
      </c>
      <c r="N863">
        <f>orders[[#This Row],[products.Price (INR)]]*orders[[#This Row],[Quantity]]</f>
        <v>3004</v>
      </c>
      <c r="O863">
        <v>751</v>
      </c>
      <c r="P863" t="str">
        <f>TEXT(orders[[#This Row],[Order_Date]], "dddd")</f>
        <v>Tuesday</v>
      </c>
    </row>
    <row r="864" spans="1:16" x14ac:dyDescent="0.3">
      <c r="A864" s="17">
        <v>293</v>
      </c>
      <c r="B864" t="s">
        <v>30</v>
      </c>
      <c r="C864">
        <v>1</v>
      </c>
      <c r="D864" s="17">
        <v>4</v>
      </c>
      <c r="E864" t="str">
        <f>TEXT(orders[[#This Row],[Order_Date]],"mmmm")</f>
        <v>September</v>
      </c>
      <c r="F864" s="2">
        <v>45173</v>
      </c>
      <c r="G864" s="3">
        <v>0.16929398148148148</v>
      </c>
      <c r="H864" s="2">
        <v>45178</v>
      </c>
      <c r="I864" s="3">
        <v>0.75736111111111115</v>
      </c>
      <c r="J864" t="s">
        <v>1047</v>
      </c>
      <c r="K864" t="s">
        <v>676</v>
      </c>
      <c r="L864" s="17">
        <v>5</v>
      </c>
      <c r="M864">
        <v>18</v>
      </c>
      <c r="N864">
        <f>orders[[#This Row],[products.Price (INR)]]*orders[[#This Row],[Quantity]]</f>
        <v>7740</v>
      </c>
      <c r="O864">
        <v>1935</v>
      </c>
      <c r="P864" t="str">
        <f>TEXT(orders[[#This Row],[Order_Date]], "dddd")</f>
        <v>Monday</v>
      </c>
    </row>
    <row r="865" spans="1:16" x14ac:dyDescent="0.3">
      <c r="A865" s="17">
        <v>302</v>
      </c>
      <c r="B865" t="s">
        <v>429</v>
      </c>
      <c r="C865">
        <v>25</v>
      </c>
      <c r="D865" s="17">
        <v>4</v>
      </c>
      <c r="E865" t="str">
        <f>TEXT(orders[[#This Row],[Order_Date]],"mmmm")</f>
        <v>October</v>
      </c>
      <c r="F865" s="2">
        <v>45223</v>
      </c>
      <c r="G865" s="3">
        <v>0.57853009259259258</v>
      </c>
      <c r="H865" s="2">
        <v>45224</v>
      </c>
      <c r="I865" s="3">
        <v>0.71765046296296298</v>
      </c>
      <c r="J865" t="s">
        <v>324</v>
      </c>
      <c r="K865" t="s">
        <v>621</v>
      </c>
      <c r="L865" s="17">
        <v>1</v>
      </c>
      <c r="M865">
        <v>17</v>
      </c>
      <c r="N865">
        <f>orders[[#This Row],[products.Price (INR)]]*orders[[#This Row],[Quantity]]</f>
        <v>4808</v>
      </c>
      <c r="O865">
        <v>1202</v>
      </c>
      <c r="P865" t="str">
        <f>TEXT(orders[[#This Row],[Order_Date]], "dddd")</f>
        <v>Tuesday</v>
      </c>
    </row>
    <row r="866" spans="1:16" x14ac:dyDescent="0.3">
      <c r="A866" s="17">
        <v>306</v>
      </c>
      <c r="B866" t="s">
        <v>512</v>
      </c>
      <c r="C866">
        <v>49</v>
      </c>
      <c r="D866" s="17">
        <v>4</v>
      </c>
      <c r="E866" t="str">
        <f>TEXT(orders[[#This Row],[Order_Date]],"mmmm")</f>
        <v>February</v>
      </c>
      <c r="F866" s="2">
        <v>44961</v>
      </c>
      <c r="G866" s="3">
        <v>0.48322916666666665</v>
      </c>
      <c r="H866" s="2">
        <v>44969</v>
      </c>
      <c r="I866" s="3">
        <v>0.27638888888888891</v>
      </c>
      <c r="J866" t="s">
        <v>994</v>
      </c>
      <c r="K866" t="s">
        <v>631</v>
      </c>
      <c r="L866" s="17">
        <v>8</v>
      </c>
      <c r="M866">
        <v>6</v>
      </c>
      <c r="N866">
        <f>orders[[#This Row],[products.Price (INR)]]*orders[[#This Row],[Quantity]]</f>
        <v>3612</v>
      </c>
      <c r="O866">
        <v>903</v>
      </c>
      <c r="P866" t="str">
        <f>TEXT(orders[[#This Row],[Order_Date]], "dddd")</f>
        <v>Saturday</v>
      </c>
    </row>
    <row r="867" spans="1:16" x14ac:dyDescent="0.3">
      <c r="A867" s="17">
        <v>309</v>
      </c>
      <c r="B867" t="s">
        <v>429</v>
      </c>
      <c r="C867">
        <v>60</v>
      </c>
      <c r="D867" s="17">
        <v>4</v>
      </c>
      <c r="E867" t="str">
        <f>TEXT(orders[[#This Row],[Order_Date]],"mmmm")</f>
        <v>November</v>
      </c>
      <c r="F867" s="2">
        <v>45240</v>
      </c>
      <c r="G867" s="3">
        <v>0.27688657407407408</v>
      </c>
      <c r="H867" s="2">
        <v>45243</v>
      </c>
      <c r="I867" s="3">
        <v>0.21843750000000001</v>
      </c>
      <c r="J867" t="s">
        <v>92</v>
      </c>
      <c r="K867" t="s">
        <v>710</v>
      </c>
      <c r="L867" s="17">
        <v>3</v>
      </c>
      <c r="M867">
        <v>5</v>
      </c>
      <c r="N867">
        <f>orders[[#This Row],[products.Price (INR)]]*orders[[#This Row],[Quantity]]</f>
        <v>3308</v>
      </c>
      <c r="O867">
        <v>827</v>
      </c>
      <c r="P867" t="str">
        <f>TEXT(orders[[#This Row],[Order_Date]], "dddd")</f>
        <v>Friday</v>
      </c>
    </row>
    <row r="868" spans="1:16" x14ac:dyDescent="0.3">
      <c r="A868" s="17">
        <v>314</v>
      </c>
      <c r="B868" t="s">
        <v>186</v>
      </c>
      <c r="C868">
        <v>43</v>
      </c>
      <c r="D868" s="17">
        <v>4</v>
      </c>
      <c r="E868" t="str">
        <f>TEXT(orders[[#This Row],[Order_Date]],"mmmm")</f>
        <v>November</v>
      </c>
      <c r="F868" s="2">
        <v>45235</v>
      </c>
      <c r="G868" s="3">
        <v>0.49214120370370368</v>
      </c>
      <c r="H868" s="2">
        <v>45245</v>
      </c>
      <c r="I868" s="3">
        <v>0.20515046296296297</v>
      </c>
      <c r="J868" t="s">
        <v>1776</v>
      </c>
      <c r="K868" t="s">
        <v>710</v>
      </c>
      <c r="L868" s="17">
        <v>10</v>
      </c>
      <c r="M868">
        <v>4</v>
      </c>
      <c r="N868">
        <f>orders[[#This Row],[products.Price (INR)]]*orders[[#This Row],[Quantity]]</f>
        <v>3000</v>
      </c>
      <c r="O868">
        <v>750</v>
      </c>
      <c r="P868" t="str">
        <f>TEXT(orders[[#This Row],[Order_Date]], "dddd")</f>
        <v>Sunday</v>
      </c>
    </row>
    <row r="869" spans="1:16" x14ac:dyDescent="0.3">
      <c r="A869" s="17">
        <v>345</v>
      </c>
      <c r="B869" t="s">
        <v>344</v>
      </c>
      <c r="C869">
        <v>45</v>
      </c>
      <c r="D869" s="17">
        <v>4</v>
      </c>
      <c r="E869" t="str">
        <f>TEXT(orders[[#This Row],[Order_Date]],"mmmm")</f>
        <v>September</v>
      </c>
      <c r="F869" s="2">
        <v>45184</v>
      </c>
      <c r="G869" s="3">
        <v>0.65326388888888887</v>
      </c>
      <c r="H869" s="2">
        <v>45192</v>
      </c>
      <c r="I869" s="3">
        <v>0.96633101851851855</v>
      </c>
      <c r="J869" t="s">
        <v>994</v>
      </c>
      <c r="K869" t="s">
        <v>628</v>
      </c>
      <c r="L869" s="17">
        <v>8</v>
      </c>
      <c r="M869">
        <v>23</v>
      </c>
      <c r="N869">
        <f>orders[[#This Row],[products.Price (INR)]]*orders[[#This Row],[Quantity]]</f>
        <v>2888</v>
      </c>
      <c r="O869">
        <v>722</v>
      </c>
      <c r="P869" t="str">
        <f>TEXT(orders[[#This Row],[Order_Date]], "dddd")</f>
        <v>Friday</v>
      </c>
    </row>
    <row r="870" spans="1:16" x14ac:dyDescent="0.3">
      <c r="A870" s="17">
        <v>349</v>
      </c>
      <c r="B870" t="s">
        <v>114</v>
      </c>
      <c r="C870">
        <v>44</v>
      </c>
      <c r="D870" s="17">
        <v>4</v>
      </c>
      <c r="E870" t="str">
        <f>TEXT(orders[[#This Row],[Order_Date]],"mmmm")</f>
        <v>November</v>
      </c>
      <c r="F870" s="2">
        <v>45241</v>
      </c>
      <c r="G870" s="3">
        <v>0.14765046296296297</v>
      </c>
      <c r="H870" s="2">
        <v>45242</v>
      </c>
      <c r="I870" s="3">
        <v>0.43834490740740739</v>
      </c>
      <c r="J870" t="s">
        <v>864</v>
      </c>
      <c r="K870" t="s">
        <v>710</v>
      </c>
      <c r="L870" s="17">
        <v>1</v>
      </c>
      <c r="M870">
        <v>10</v>
      </c>
      <c r="N870">
        <f>orders[[#This Row],[products.Price (INR)]]*orders[[#This Row],[Quantity]]</f>
        <v>3176</v>
      </c>
      <c r="O870">
        <v>794</v>
      </c>
      <c r="P870" t="str">
        <f>TEXT(orders[[#This Row],[Order_Date]], "dddd")</f>
        <v>Saturday</v>
      </c>
    </row>
    <row r="871" spans="1:16" x14ac:dyDescent="0.3">
      <c r="A871" s="17">
        <v>357</v>
      </c>
      <c r="B871" t="s">
        <v>383</v>
      </c>
      <c r="C871">
        <v>62</v>
      </c>
      <c r="D871" s="17">
        <v>4</v>
      </c>
      <c r="E871" t="str">
        <f>TEXT(orders[[#This Row],[Order_Date]],"mmmm")</f>
        <v>March</v>
      </c>
      <c r="F871" s="2">
        <v>44988</v>
      </c>
      <c r="G871" s="3">
        <v>0.83423611111111107</v>
      </c>
      <c r="H871" s="2">
        <v>44998</v>
      </c>
      <c r="I871" s="3">
        <v>0.87192129629629633</v>
      </c>
      <c r="J871" t="s">
        <v>158</v>
      </c>
      <c r="K871" t="s">
        <v>635</v>
      </c>
      <c r="L871" s="17">
        <v>10</v>
      </c>
      <c r="M871">
        <v>20</v>
      </c>
      <c r="N871">
        <f>orders[[#This Row],[products.Price (INR)]]*orders[[#This Row],[Quantity]]</f>
        <v>5424</v>
      </c>
      <c r="O871">
        <v>1356</v>
      </c>
      <c r="P871" t="str">
        <f>TEXT(orders[[#This Row],[Order_Date]], "dddd")</f>
        <v>Friday</v>
      </c>
    </row>
    <row r="872" spans="1:16" x14ac:dyDescent="0.3">
      <c r="A872" s="17">
        <v>361</v>
      </c>
      <c r="B872" t="s">
        <v>305</v>
      </c>
      <c r="C872">
        <v>47</v>
      </c>
      <c r="D872" s="17">
        <v>4</v>
      </c>
      <c r="E872" t="str">
        <f>TEXT(orders[[#This Row],[Order_Date]],"mmmm")</f>
        <v>March</v>
      </c>
      <c r="F872" s="2">
        <v>44988</v>
      </c>
      <c r="G872" s="3">
        <v>0.25689814814814815</v>
      </c>
      <c r="H872" s="2">
        <v>44996</v>
      </c>
      <c r="I872" s="3">
        <v>0.35636574074074073</v>
      </c>
      <c r="J872" t="s">
        <v>2062</v>
      </c>
      <c r="K872" t="s">
        <v>635</v>
      </c>
      <c r="L872" s="17">
        <v>8</v>
      </c>
      <c r="M872">
        <v>8</v>
      </c>
      <c r="N872">
        <f>orders[[#This Row],[products.Price (INR)]]*orders[[#This Row],[Quantity]]</f>
        <v>6552</v>
      </c>
      <c r="O872">
        <v>1638</v>
      </c>
      <c r="P872" t="str">
        <f>TEXT(orders[[#This Row],[Order_Date]], "dddd")</f>
        <v>Friday</v>
      </c>
    </row>
    <row r="873" spans="1:16" x14ac:dyDescent="0.3">
      <c r="A873" s="17">
        <v>371</v>
      </c>
      <c r="B873" t="s">
        <v>541</v>
      </c>
      <c r="C873">
        <v>23</v>
      </c>
      <c r="D873" s="17">
        <v>4</v>
      </c>
      <c r="E873" t="str">
        <f>TEXT(orders[[#This Row],[Order_Date]],"mmmm")</f>
        <v>May</v>
      </c>
      <c r="F873" s="2">
        <v>45061</v>
      </c>
      <c r="G873" s="3">
        <v>6.1087962962962962E-2</v>
      </c>
      <c r="H873" s="2">
        <v>45065</v>
      </c>
      <c r="I873" s="3">
        <v>0.43665509259259261</v>
      </c>
      <c r="J873" t="s">
        <v>236</v>
      </c>
      <c r="K873" t="s">
        <v>621</v>
      </c>
      <c r="L873" s="17">
        <v>4</v>
      </c>
      <c r="M873">
        <v>10</v>
      </c>
      <c r="N873">
        <f>orders[[#This Row],[products.Price (INR)]]*orders[[#This Row],[Quantity]]</f>
        <v>4392</v>
      </c>
      <c r="O873">
        <v>1098</v>
      </c>
      <c r="P873" t="str">
        <f>TEXT(orders[[#This Row],[Order_Date]], "dddd")</f>
        <v>Monday</v>
      </c>
    </row>
    <row r="874" spans="1:16" x14ac:dyDescent="0.3">
      <c r="A874" s="17">
        <v>377</v>
      </c>
      <c r="B874" t="s">
        <v>90</v>
      </c>
      <c r="C874">
        <v>55</v>
      </c>
      <c r="D874" s="17">
        <v>4</v>
      </c>
      <c r="E874" t="str">
        <f>TEXT(orders[[#This Row],[Order_Date]],"mmmm")</f>
        <v>August</v>
      </c>
      <c r="F874" s="2">
        <v>45164</v>
      </c>
      <c r="G874" s="3">
        <v>0.35701388888888891</v>
      </c>
      <c r="H874" s="2">
        <v>45169</v>
      </c>
      <c r="I874" s="3">
        <v>0.49107638888888888</v>
      </c>
      <c r="J874" t="s">
        <v>940</v>
      </c>
      <c r="K874" t="s">
        <v>649</v>
      </c>
      <c r="L874" s="17">
        <v>5</v>
      </c>
      <c r="M874">
        <v>11</v>
      </c>
      <c r="N874">
        <f>orders[[#This Row],[products.Price (INR)]]*orders[[#This Row],[Quantity]]</f>
        <v>7616</v>
      </c>
      <c r="O874">
        <v>1904</v>
      </c>
      <c r="P874" t="str">
        <f>TEXT(orders[[#This Row],[Order_Date]], "dddd")</f>
        <v>Saturday</v>
      </c>
    </row>
    <row r="875" spans="1:16" x14ac:dyDescent="0.3">
      <c r="A875" s="17">
        <v>380</v>
      </c>
      <c r="B875" t="s">
        <v>67</v>
      </c>
      <c r="C875">
        <v>60</v>
      </c>
      <c r="D875" s="17">
        <v>4</v>
      </c>
      <c r="E875" t="str">
        <f>TEXT(orders[[#This Row],[Order_Date]],"mmmm")</f>
        <v>November</v>
      </c>
      <c r="F875" s="2">
        <v>45238</v>
      </c>
      <c r="G875" s="3">
        <v>0.56460648148148151</v>
      </c>
      <c r="H875" s="2">
        <v>45245</v>
      </c>
      <c r="I875" s="3">
        <v>0.98653935185185182</v>
      </c>
      <c r="J875" t="s">
        <v>152</v>
      </c>
      <c r="K875" t="s">
        <v>710</v>
      </c>
      <c r="L875" s="17">
        <v>7</v>
      </c>
      <c r="M875">
        <v>23</v>
      </c>
      <c r="N875">
        <f>orders[[#This Row],[products.Price (INR)]]*orders[[#This Row],[Quantity]]</f>
        <v>3308</v>
      </c>
      <c r="O875">
        <v>827</v>
      </c>
      <c r="P875" t="str">
        <f>TEXT(orders[[#This Row],[Order_Date]], "dddd")</f>
        <v>Wednesday</v>
      </c>
    </row>
    <row r="876" spans="1:16" x14ac:dyDescent="0.3">
      <c r="A876" s="17">
        <v>385</v>
      </c>
      <c r="B876" t="s">
        <v>24</v>
      </c>
      <c r="C876">
        <v>50</v>
      </c>
      <c r="D876" s="17">
        <v>4</v>
      </c>
      <c r="E876" t="str">
        <f>TEXT(orders[[#This Row],[Order_Date]],"mmmm")</f>
        <v>March</v>
      </c>
      <c r="F876" s="2">
        <v>44988</v>
      </c>
      <c r="G876" s="3">
        <v>5.2789351851851851E-2</v>
      </c>
      <c r="H876" s="2">
        <v>44993</v>
      </c>
      <c r="I876" s="3">
        <v>0.44881944444444444</v>
      </c>
      <c r="J876" t="s">
        <v>783</v>
      </c>
      <c r="K876" t="s">
        <v>635</v>
      </c>
      <c r="L876" s="17">
        <v>5</v>
      </c>
      <c r="M876">
        <v>10</v>
      </c>
      <c r="N876">
        <f>orders[[#This Row],[products.Price (INR)]]*orders[[#This Row],[Quantity]]</f>
        <v>1688</v>
      </c>
      <c r="O876">
        <v>422</v>
      </c>
      <c r="P876" t="str">
        <f>TEXT(orders[[#This Row],[Order_Date]], "dddd")</f>
        <v>Friday</v>
      </c>
    </row>
    <row r="877" spans="1:16" x14ac:dyDescent="0.3">
      <c r="A877" s="17">
        <v>386</v>
      </c>
      <c r="B877" t="s">
        <v>547</v>
      </c>
      <c r="C877">
        <v>5</v>
      </c>
      <c r="D877" s="17">
        <v>4</v>
      </c>
      <c r="E877" t="str">
        <f>TEXT(orders[[#This Row],[Order_Date]],"mmmm")</f>
        <v>June</v>
      </c>
      <c r="F877" s="2">
        <v>45081</v>
      </c>
      <c r="G877" s="3">
        <v>0.53315972222222219</v>
      </c>
      <c r="H877" s="2">
        <v>45091</v>
      </c>
      <c r="I877" s="3">
        <v>0.89908564814814818</v>
      </c>
      <c r="J877" t="s">
        <v>1308</v>
      </c>
      <c r="K877" t="s">
        <v>676</v>
      </c>
      <c r="L877" s="17">
        <v>10</v>
      </c>
      <c r="M877">
        <v>21</v>
      </c>
      <c r="N877">
        <f>orders[[#This Row],[products.Price (INR)]]*orders[[#This Row],[Quantity]]</f>
        <v>5776</v>
      </c>
      <c r="O877">
        <v>1444</v>
      </c>
      <c r="P877" t="str">
        <f>TEXT(orders[[#This Row],[Order_Date]], "dddd")</f>
        <v>Sunday</v>
      </c>
    </row>
    <row r="878" spans="1:16" x14ac:dyDescent="0.3">
      <c r="A878" s="17">
        <v>390</v>
      </c>
      <c r="B878" t="s">
        <v>270</v>
      </c>
      <c r="C878">
        <v>26</v>
      </c>
      <c r="D878" s="17">
        <v>4</v>
      </c>
      <c r="E878" t="str">
        <f>TEXT(orders[[#This Row],[Order_Date]],"mmmm")</f>
        <v>March</v>
      </c>
      <c r="F878" s="2">
        <v>44988</v>
      </c>
      <c r="G878" s="3">
        <v>0.65342592592592597</v>
      </c>
      <c r="H878" s="2">
        <v>44995</v>
      </c>
      <c r="I878" s="3">
        <v>0.95980324074074075</v>
      </c>
      <c r="J878" t="s">
        <v>1015</v>
      </c>
      <c r="K878" t="s">
        <v>635</v>
      </c>
      <c r="L878" s="17">
        <v>7</v>
      </c>
      <c r="M878">
        <v>23</v>
      </c>
      <c r="N878">
        <f>orders[[#This Row],[products.Price (INR)]]*orders[[#This Row],[Quantity]]</f>
        <v>1156</v>
      </c>
      <c r="O878">
        <v>289</v>
      </c>
      <c r="P878" t="str">
        <f>TEXT(orders[[#This Row],[Order_Date]], "dddd")</f>
        <v>Friday</v>
      </c>
    </row>
    <row r="879" spans="1:16" x14ac:dyDescent="0.3">
      <c r="A879" s="17">
        <v>391</v>
      </c>
      <c r="B879" t="s">
        <v>500</v>
      </c>
      <c r="C879">
        <v>22</v>
      </c>
      <c r="D879" s="17">
        <v>4</v>
      </c>
      <c r="E879" t="str">
        <f>TEXT(orders[[#This Row],[Order_Date]],"mmmm")</f>
        <v>December</v>
      </c>
      <c r="F879" s="2">
        <v>45289</v>
      </c>
      <c r="G879" s="3">
        <v>0.57229166666666664</v>
      </c>
      <c r="H879" s="2">
        <v>45298</v>
      </c>
      <c r="I879" s="3">
        <v>0.54075231481481478</v>
      </c>
      <c r="J879" t="s">
        <v>748</v>
      </c>
      <c r="K879" t="s">
        <v>676</v>
      </c>
      <c r="L879" s="17">
        <v>9</v>
      </c>
      <c r="M879">
        <v>12</v>
      </c>
      <c r="N879">
        <f>orders[[#This Row],[products.Price (INR)]]*orders[[#This Row],[Quantity]]</f>
        <v>6556</v>
      </c>
      <c r="O879">
        <v>1639</v>
      </c>
      <c r="P879" t="str">
        <f>TEXT(orders[[#This Row],[Order_Date]], "dddd")</f>
        <v>Friday</v>
      </c>
    </row>
    <row r="880" spans="1:16" x14ac:dyDescent="0.3">
      <c r="A880" s="17">
        <v>406</v>
      </c>
      <c r="B880" t="s">
        <v>305</v>
      </c>
      <c r="C880">
        <v>55</v>
      </c>
      <c r="D880" s="17">
        <v>4</v>
      </c>
      <c r="E880" t="str">
        <f>TEXT(orders[[#This Row],[Order_Date]],"mmmm")</f>
        <v>August</v>
      </c>
      <c r="F880" s="2">
        <v>45163</v>
      </c>
      <c r="G880" s="3">
        <v>0.66616898148148151</v>
      </c>
      <c r="H880" s="2">
        <v>45171</v>
      </c>
      <c r="I880" s="3">
        <v>0.26658564814814817</v>
      </c>
      <c r="J880" t="s">
        <v>391</v>
      </c>
      <c r="K880" t="s">
        <v>649</v>
      </c>
      <c r="L880" s="17">
        <v>8</v>
      </c>
      <c r="M880">
        <v>6</v>
      </c>
      <c r="N880">
        <f>orders[[#This Row],[products.Price (INR)]]*orders[[#This Row],[Quantity]]</f>
        <v>7616</v>
      </c>
      <c r="O880">
        <v>1904</v>
      </c>
      <c r="P880" t="str">
        <f>TEXT(orders[[#This Row],[Order_Date]], "dddd")</f>
        <v>Friday</v>
      </c>
    </row>
    <row r="881" spans="1:16" x14ac:dyDescent="0.3">
      <c r="A881" s="17">
        <v>409</v>
      </c>
      <c r="B881" t="s">
        <v>305</v>
      </c>
      <c r="C881">
        <v>50</v>
      </c>
      <c r="D881" s="17">
        <v>4</v>
      </c>
      <c r="E881" t="str">
        <f>TEXT(orders[[#This Row],[Order_Date]],"mmmm")</f>
        <v>February</v>
      </c>
      <c r="F881" s="2">
        <v>44983</v>
      </c>
      <c r="G881" s="3">
        <v>0.73887731481481478</v>
      </c>
      <c r="H881" s="2">
        <v>44985</v>
      </c>
      <c r="I881" s="3">
        <v>0.8228819444444444</v>
      </c>
      <c r="J881" t="s">
        <v>837</v>
      </c>
      <c r="K881" t="s">
        <v>635</v>
      </c>
      <c r="L881" s="17">
        <v>2</v>
      </c>
      <c r="M881">
        <v>19</v>
      </c>
      <c r="N881">
        <f>orders[[#This Row],[products.Price (INR)]]*orders[[#This Row],[Quantity]]</f>
        <v>1688</v>
      </c>
      <c r="O881">
        <v>422</v>
      </c>
      <c r="P881" t="str">
        <f>TEXT(orders[[#This Row],[Order_Date]], "dddd")</f>
        <v>Sunday</v>
      </c>
    </row>
    <row r="882" spans="1:16" x14ac:dyDescent="0.3">
      <c r="A882" s="17">
        <v>414</v>
      </c>
      <c r="B882" t="s">
        <v>216</v>
      </c>
      <c r="C882">
        <v>7</v>
      </c>
      <c r="D882" s="17">
        <v>4</v>
      </c>
      <c r="E882" t="str">
        <f>TEXT(orders[[#This Row],[Order_Date]],"mmmm")</f>
        <v>February</v>
      </c>
      <c r="F882" s="2">
        <v>44985</v>
      </c>
      <c r="G882" s="3">
        <v>0.88762731481481483</v>
      </c>
      <c r="H882" s="2">
        <v>44992</v>
      </c>
      <c r="I882" s="3">
        <v>4.6886574074074074E-2</v>
      </c>
      <c r="J882" t="s">
        <v>502</v>
      </c>
      <c r="K882" t="s">
        <v>635</v>
      </c>
      <c r="L882" s="17">
        <v>7</v>
      </c>
      <c r="M882">
        <v>1</v>
      </c>
      <c r="N882">
        <f>orders[[#This Row],[products.Price (INR)]]*orders[[#This Row],[Quantity]]</f>
        <v>1636</v>
      </c>
      <c r="O882">
        <v>409</v>
      </c>
      <c r="P882" t="str">
        <f>TEXT(orders[[#This Row],[Order_Date]], "dddd")</f>
        <v>Tuesday</v>
      </c>
    </row>
    <row r="883" spans="1:16" x14ac:dyDescent="0.3">
      <c r="A883" s="17">
        <v>415</v>
      </c>
      <c r="B883" t="s">
        <v>395</v>
      </c>
      <c r="C883">
        <v>14</v>
      </c>
      <c r="D883" s="17">
        <v>4</v>
      </c>
      <c r="E883" t="str">
        <f>TEXT(orders[[#This Row],[Order_Date]],"mmmm")</f>
        <v>June</v>
      </c>
      <c r="F883" s="2">
        <v>45085</v>
      </c>
      <c r="G883" s="3">
        <v>0.83923611111111107</v>
      </c>
      <c r="H883" s="2">
        <v>45087</v>
      </c>
      <c r="I883" s="3">
        <v>5.6203703703703707E-2</v>
      </c>
      <c r="J883" t="s">
        <v>2000</v>
      </c>
      <c r="K883" t="s">
        <v>628</v>
      </c>
      <c r="L883" s="17">
        <v>2</v>
      </c>
      <c r="M883">
        <v>1</v>
      </c>
      <c r="N883">
        <f>orders[[#This Row],[products.Price (INR)]]*orders[[#This Row],[Quantity]]</f>
        <v>7660</v>
      </c>
      <c r="O883">
        <v>1915</v>
      </c>
      <c r="P883" t="str">
        <f>TEXT(orders[[#This Row],[Order_Date]], "dddd")</f>
        <v>Thursday</v>
      </c>
    </row>
    <row r="884" spans="1:16" x14ac:dyDescent="0.3">
      <c r="A884" s="17">
        <v>417</v>
      </c>
      <c r="B884" t="s">
        <v>37</v>
      </c>
      <c r="C884">
        <v>62</v>
      </c>
      <c r="D884" s="17">
        <v>4</v>
      </c>
      <c r="E884" t="str">
        <f>TEXT(orders[[#This Row],[Order_Date]],"mmmm")</f>
        <v>March</v>
      </c>
      <c r="F884" s="2">
        <v>44992</v>
      </c>
      <c r="G884" s="3">
        <v>0.94490740740740742</v>
      </c>
      <c r="H884" s="2">
        <v>44996</v>
      </c>
      <c r="I884" s="3">
        <v>0.24760416666666665</v>
      </c>
      <c r="J884" t="s">
        <v>837</v>
      </c>
      <c r="K884" t="s">
        <v>635</v>
      </c>
      <c r="L884" s="17">
        <v>4</v>
      </c>
      <c r="M884">
        <v>5</v>
      </c>
      <c r="N884">
        <f>orders[[#This Row],[products.Price (INR)]]*orders[[#This Row],[Quantity]]</f>
        <v>5424</v>
      </c>
      <c r="O884">
        <v>1356</v>
      </c>
      <c r="P884" t="str">
        <f>TEXT(orders[[#This Row],[Order_Date]], "dddd")</f>
        <v>Tuesday</v>
      </c>
    </row>
    <row r="885" spans="1:16" x14ac:dyDescent="0.3">
      <c r="A885" s="17">
        <v>421</v>
      </c>
      <c r="B885" t="s">
        <v>401</v>
      </c>
      <c r="C885">
        <v>38</v>
      </c>
      <c r="D885" s="17">
        <v>4</v>
      </c>
      <c r="E885" t="str">
        <f>TEXT(orders[[#This Row],[Order_Date]],"mmmm")</f>
        <v>August</v>
      </c>
      <c r="F885" s="2">
        <v>45146</v>
      </c>
      <c r="G885" s="3">
        <v>0.84479166666666672</v>
      </c>
      <c r="H885" s="2">
        <v>45150</v>
      </c>
      <c r="I885" s="3">
        <v>0.7944444444444444</v>
      </c>
      <c r="J885" t="s">
        <v>176</v>
      </c>
      <c r="K885" t="s">
        <v>628</v>
      </c>
      <c r="L885" s="17">
        <v>4</v>
      </c>
      <c r="M885">
        <v>19</v>
      </c>
      <c r="N885">
        <f>orders[[#This Row],[products.Price (INR)]]*orders[[#This Row],[Quantity]]</f>
        <v>2248</v>
      </c>
      <c r="O885">
        <v>562</v>
      </c>
      <c r="P885" t="str">
        <f>TEXT(orders[[#This Row],[Order_Date]], "dddd")</f>
        <v>Tuesday</v>
      </c>
    </row>
    <row r="886" spans="1:16" x14ac:dyDescent="0.3">
      <c r="A886" s="17">
        <v>424</v>
      </c>
      <c r="B886" t="s">
        <v>435</v>
      </c>
      <c r="C886">
        <v>7</v>
      </c>
      <c r="D886" s="17">
        <v>4</v>
      </c>
      <c r="E886" t="str">
        <f>TEXT(orders[[#This Row],[Order_Date]],"mmmm")</f>
        <v>March</v>
      </c>
      <c r="F886" s="2">
        <v>44986</v>
      </c>
      <c r="G886" s="3">
        <v>0.12842592592592592</v>
      </c>
      <c r="H886" s="2">
        <v>44994</v>
      </c>
      <c r="I886" s="3">
        <v>0.4354513888888889</v>
      </c>
      <c r="J886" t="s">
        <v>965</v>
      </c>
      <c r="K886" t="s">
        <v>635</v>
      </c>
      <c r="L886" s="17">
        <v>8</v>
      </c>
      <c r="M886">
        <v>10</v>
      </c>
      <c r="N886">
        <f>orders[[#This Row],[products.Price (INR)]]*orders[[#This Row],[Quantity]]</f>
        <v>1636</v>
      </c>
      <c r="O886">
        <v>409</v>
      </c>
      <c r="P886" t="str">
        <f>TEXT(orders[[#This Row],[Order_Date]], "dddd")</f>
        <v>Wednesday</v>
      </c>
    </row>
    <row r="887" spans="1:16" x14ac:dyDescent="0.3">
      <c r="A887" s="17">
        <v>431</v>
      </c>
      <c r="B887" t="s">
        <v>349</v>
      </c>
      <c r="C887">
        <v>1</v>
      </c>
      <c r="D887" s="17">
        <v>4</v>
      </c>
      <c r="E887" t="str">
        <f>TEXT(orders[[#This Row],[Order_Date]],"mmmm")</f>
        <v>December</v>
      </c>
      <c r="F887" s="2">
        <v>45273</v>
      </c>
      <c r="G887" s="3">
        <v>0.8011921296296296</v>
      </c>
      <c r="H887" s="2">
        <v>45279</v>
      </c>
      <c r="I887" s="3">
        <v>0.87666666666666671</v>
      </c>
      <c r="J887" t="s">
        <v>1864</v>
      </c>
      <c r="K887" t="s">
        <v>676</v>
      </c>
      <c r="L887" s="17">
        <v>6</v>
      </c>
      <c r="M887">
        <v>21</v>
      </c>
      <c r="N887">
        <f>orders[[#This Row],[products.Price (INR)]]*orders[[#This Row],[Quantity]]</f>
        <v>7740</v>
      </c>
      <c r="O887">
        <v>1935</v>
      </c>
      <c r="P887" t="str">
        <f>TEXT(orders[[#This Row],[Order_Date]], "dddd")</f>
        <v>Wednesday</v>
      </c>
    </row>
    <row r="888" spans="1:16" x14ac:dyDescent="0.3">
      <c r="A888" s="17">
        <v>432</v>
      </c>
      <c r="B888" t="s">
        <v>553</v>
      </c>
      <c r="C888">
        <v>12</v>
      </c>
      <c r="D888" s="17">
        <v>4</v>
      </c>
      <c r="E888" t="str">
        <f>TEXT(orders[[#This Row],[Order_Date]],"mmmm")</f>
        <v>January</v>
      </c>
      <c r="F888" s="2">
        <v>44931</v>
      </c>
      <c r="G888" s="3">
        <v>0.50656250000000003</v>
      </c>
      <c r="H888" s="2">
        <v>44939</v>
      </c>
      <c r="I888" s="3">
        <v>0.81988425925925923</v>
      </c>
      <c r="J888" t="s">
        <v>1626</v>
      </c>
      <c r="K888" t="s">
        <v>621</v>
      </c>
      <c r="L888" s="17">
        <v>8</v>
      </c>
      <c r="M888">
        <v>19</v>
      </c>
      <c r="N888">
        <f>orders[[#This Row],[products.Price (INR)]]*orders[[#This Row],[Quantity]]</f>
        <v>2688</v>
      </c>
      <c r="O888">
        <v>672</v>
      </c>
      <c r="P888" t="str">
        <f>TEXT(orders[[#This Row],[Order_Date]], "dddd")</f>
        <v>Thursday</v>
      </c>
    </row>
    <row r="889" spans="1:16" x14ac:dyDescent="0.3">
      <c r="A889" s="17">
        <v>434</v>
      </c>
      <c r="B889" t="s">
        <v>132</v>
      </c>
      <c r="C889">
        <v>51</v>
      </c>
      <c r="D889" s="17">
        <v>4</v>
      </c>
      <c r="E889" t="str">
        <f>TEXT(orders[[#This Row],[Order_Date]],"mmmm")</f>
        <v>November</v>
      </c>
      <c r="F889" s="2">
        <v>45258</v>
      </c>
      <c r="G889" s="3">
        <v>0.30770833333333331</v>
      </c>
      <c r="H889" s="2">
        <v>45259</v>
      </c>
      <c r="I889" s="3">
        <v>0.8218981481481481</v>
      </c>
      <c r="J889" t="s">
        <v>898</v>
      </c>
      <c r="K889" t="s">
        <v>676</v>
      </c>
      <c r="L889" s="17">
        <v>1</v>
      </c>
      <c r="M889">
        <v>19</v>
      </c>
      <c r="N889">
        <f>orders[[#This Row],[products.Price (INR)]]*orders[[#This Row],[Quantity]]</f>
        <v>4336</v>
      </c>
      <c r="O889">
        <v>1084</v>
      </c>
      <c r="P889" t="str">
        <f>TEXT(orders[[#This Row],[Order_Date]], "dddd")</f>
        <v>Tuesday</v>
      </c>
    </row>
    <row r="890" spans="1:16" x14ac:dyDescent="0.3">
      <c r="A890" s="17">
        <v>435</v>
      </c>
      <c r="B890" t="s">
        <v>114</v>
      </c>
      <c r="C890">
        <v>53</v>
      </c>
      <c r="D890" s="17">
        <v>4</v>
      </c>
      <c r="E890" t="str">
        <f>TEXT(orders[[#This Row],[Order_Date]],"mmmm")</f>
        <v>August</v>
      </c>
      <c r="F890" s="2">
        <v>45160</v>
      </c>
      <c r="G890" s="3">
        <v>0.72743055555555558</v>
      </c>
      <c r="H890" s="2">
        <v>45165</v>
      </c>
      <c r="I890" s="3">
        <v>0.52446759259259257</v>
      </c>
      <c r="J890" t="s">
        <v>1911</v>
      </c>
      <c r="K890" t="s">
        <v>649</v>
      </c>
      <c r="L890" s="17">
        <v>5</v>
      </c>
      <c r="M890">
        <v>12</v>
      </c>
      <c r="N890">
        <f>orders[[#This Row],[products.Price (INR)]]*orders[[#This Row],[Quantity]]</f>
        <v>6688</v>
      </c>
      <c r="O890">
        <v>1672</v>
      </c>
      <c r="P890" t="str">
        <f>TEXT(orders[[#This Row],[Order_Date]], "dddd")</f>
        <v>Tuesday</v>
      </c>
    </row>
    <row r="891" spans="1:16" x14ac:dyDescent="0.3">
      <c r="A891" s="17">
        <v>440</v>
      </c>
      <c r="B891" t="s">
        <v>120</v>
      </c>
      <c r="C891">
        <v>13</v>
      </c>
      <c r="D891" s="17">
        <v>4</v>
      </c>
      <c r="E891" t="str">
        <f>TEXT(orders[[#This Row],[Order_Date]],"mmmm")</f>
        <v>March</v>
      </c>
      <c r="F891" s="2">
        <v>44992</v>
      </c>
      <c r="G891" s="3">
        <v>0.39827546296296296</v>
      </c>
      <c r="H891" s="2">
        <v>44994</v>
      </c>
      <c r="I891" s="3">
        <v>5.6585648148148149E-2</v>
      </c>
      <c r="J891" t="s">
        <v>876</v>
      </c>
      <c r="K891" t="s">
        <v>635</v>
      </c>
      <c r="L891" s="17">
        <v>2</v>
      </c>
      <c r="M891">
        <v>1</v>
      </c>
      <c r="N891">
        <f>orders[[#This Row],[products.Price (INR)]]*orders[[#This Row],[Quantity]]</f>
        <v>4564</v>
      </c>
      <c r="O891">
        <v>1141</v>
      </c>
      <c r="P891" t="str">
        <f>TEXT(orders[[#This Row],[Order_Date]], "dddd")</f>
        <v>Tuesday</v>
      </c>
    </row>
    <row r="892" spans="1:16" x14ac:dyDescent="0.3">
      <c r="A892" s="17">
        <v>447</v>
      </c>
      <c r="B892" t="s">
        <v>204</v>
      </c>
      <c r="C892">
        <v>47</v>
      </c>
      <c r="D892" s="17">
        <v>4</v>
      </c>
      <c r="E892" t="str">
        <f>TEXT(orders[[#This Row],[Order_Date]],"mmmm")</f>
        <v>February</v>
      </c>
      <c r="F892" s="2">
        <v>44984</v>
      </c>
      <c r="G892" s="3">
        <v>0.11497685185185186</v>
      </c>
      <c r="H892" s="2">
        <v>44989</v>
      </c>
      <c r="I892" s="3">
        <v>0.62842592592592594</v>
      </c>
      <c r="J892" t="s">
        <v>1073</v>
      </c>
      <c r="K892" t="s">
        <v>635</v>
      </c>
      <c r="L892" s="17">
        <v>5</v>
      </c>
      <c r="M892">
        <v>15</v>
      </c>
      <c r="N892">
        <f>orders[[#This Row],[products.Price (INR)]]*orders[[#This Row],[Quantity]]</f>
        <v>6552</v>
      </c>
      <c r="O892">
        <v>1638</v>
      </c>
      <c r="P892" t="str">
        <f>TEXT(orders[[#This Row],[Order_Date]], "dddd")</f>
        <v>Monday</v>
      </c>
    </row>
    <row r="893" spans="1:16" x14ac:dyDescent="0.3">
      <c r="A893" s="17">
        <v>449</v>
      </c>
      <c r="B893" t="s">
        <v>281</v>
      </c>
      <c r="C893">
        <v>49</v>
      </c>
      <c r="D893" s="17">
        <v>4</v>
      </c>
      <c r="E893" t="str">
        <f>TEXT(orders[[#This Row],[Order_Date]],"mmmm")</f>
        <v>February</v>
      </c>
      <c r="F893" s="2">
        <v>44970</v>
      </c>
      <c r="G893" s="3">
        <v>0.13780092592592594</v>
      </c>
      <c r="H893" s="2">
        <v>44973</v>
      </c>
      <c r="I893" s="3">
        <v>0.4233912037037037</v>
      </c>
      <c r="J893" t="s">
        <v>1243</v>
      </c>
      <c r="K893" t="s">
        <v>631</v>
      </c>
      <c r="L893" s="17">
        <v>3</v>
      </c>
      <c r="M893">
        <v>10</v>
      </c>
      <c r="N893">
        <f>orders[[#This Row],[products.Price (INR)]]*orders[[#This Row],[Quantity]]</f>
        <v>3612</v>
      </c>
      <c r="O893">
        <v>903</v>
      </c>
      <c r="P893" t="str">
        <f>TEXT(orders[[#This Row],[Order_Date]], "dddd")</f>
        <v>Monday</v>
      </c>
    </row>
    <row r="894" spans="1:16" x14ac:dyDescent="0.3">
      <c r="A894" s="17">
        <v>461</v>
      </c>
      <c r="B894" t="s">
        <v>500</v>
      </c>
      <c r="C894">
        <v>12</v>
      </c>
      <c r="D894" s="17">
        <v>4</v>
      </c>
      <c r="E894" t="str">
        <f>TEXT(orders[[#This Row],[Order_Date]],"mmmm")</f>
        <v>June</v>
      </c>
      <c r="F894" s="2">
        <v>45099</v>
      </c>
      <c r="G894" s="3">
        <v>0.34209490740740739</v>
      </c>
      <c r="H894" s="2">
        <v>45104</v>
      </c>
      <c r="I894" s="3">
        <v>0.62009259259259264</v>
      </c>
      <c r="J894" t="s">
        <v>716</v>
      </c>
      <c r="K894" t="s">
        <v>621</v>
      </c>
      <c r="L894" s="17">
        <v>5</v>
      </c>
      <c r="M894">
        <v>14</v>
      </c>
      <c r="N894">
        <f>orders[[#This Row],[products.Price (INR)]]*orders[[#This Row],[Quantity]]</f>
        <v>2688</v>
      </c>
      <c r="O894">
        <v>672</v>
      </c>
      <c r="P894" t="str">
        <f>TEXT(orders[[#This Row],[Order_Date]], "dddd")</f>
        <v>Thursday</v>
      </c>
    </row>
    <row r="895" spans="1:16" x14ac:dyDescent="0.3">
      <c r="A895" s="17">
        <v>469</v>
      </c>
      <c r="B895" t="s">
        <v>316</v>
      </c>
      <c r="C895">
        <v>42</v>
      </c>
      <c r="D895" s="17">
        <v>4</v>
      </c>
      <c r="E895" t="str">
        <f>TEXT(orders[[#This Row],[Order_Date]],"mmmm")</f>
        <v>December</v>
      </c>
      <c r="F895" s="2">
        <v>45275</v>
      </c>
      <c r="G895" s="3">
        <v>0.29583333333333334</v>
      </c>
      <c r="H895" s="2">
        <v>45279</v>
      </c>
      <c r="I895" s="3">
        <v>0.53945601851851854</v>
      </c>
      <c r="J895" t="s">
        <v>248</v>
      </c>
      <c r="K895" t="s">
        <v>676</v>
      </c>
      <c r="L895" s="17">
        <v>4</v>
      </c>
      <c r="M895">
        <v>12</v>
      </c>
      <c r="N895">
        <f>orders[[#This Row],[products.Price (INR)]]*orders[[#This Row],[Quantity]]</f>
        <v>6976</v>
      </c>
      <c r="O895">
        <v>1744</v>
      </c>
      <c r="P895" t="str">
        <f>TEXT(orders[[#This Row],[Order_Date]], "dddd")</f>
        <v>Friday</v>
      </c>
    </row>
    <row r="896" spans="1:16" x14ac:dyDescent="0.3">
      <c r="A896" s="17">
        <v>474</v>
      </c>
      <c r="B896" t="s">
        <v>316</v>
      </c>
      <c r="C896">
        <v>1</v>
      </c>
      <c r="D896" s="17">
        <v>4</v>
      </c>
      <c r="E896" t="str">
        <f>TEXT(orders[[#This Row],[Order_Date]],"mmmm")</f>
        <v>February</v>
      </c>
      <c r="F896" s="2">
        <v>44964</v>
      </c>
      <c r="G896" s="3">
        <v>0.27221064814814816</v>
      </c>
      <c r="H896" s="2">
        <v>44971</v>
      </c>
      <c r="I896" s="3">
        <v>8.3414351851851851E-2</v>
      </c>
      <c r="J896" t="s">
        <v>230</v>
      </c>
      <c r="K896" t="s">
        <v>676</v>
      </c>
      <c r="L896" s="17">
        <v>7</v>
      </c>
      <c r="M896">
        <v>2</v>
      </c>
      <c r="N896">
        <f>orders[[#This Row],[products.Price (INR)]]*orders[[#This Row],[Quantity]]</f>
        <v>7740</v>
      </c>
      <c r="O896">
        <v>1935</v>
      </c>
      <c r="P896" t="str">
        <f>TEXT(orders[[#This Row],[Order_Date]], "dddd")</f>
        <v>Tuesday</v>
      </c>
    </row>
    <row r="897" spans="1:16" x14ac:dyDescent="0.3">
      <c r="A897" s="17">
        <v>477</v>
      </c>
      <c r="B897" t="s">
        <v>594</v>
      </c>
      <c r="C897">
        <v>33</v>
      </c>
      <c r="D897" s="17">
        <v>4</v>
      </c>
      <c r="E897" t="str">
        <f>TEXT(orders[[#This Row],[Order_Date]],"mmmm")</f>
        <v>February</v>
      </c>
      <c r="F897" s="2">
        <v>44969</v>
      </c>
      <c r="G897" s="3">
        <v>0.72093750000000001</v>
      </c>
      <c r="H897" s="2">
        <v>44971</v>
      </c>
      <c r="I897" s="3">
        <v>0.13324074074074074</v>
      </c>
      <c r="J897" t="s">
        <v>116</v>
      </c>
      <c r="K897" t="s">
        <v>631</v>
      </c>
      <c r="L897" s="17">
        <v>2</v>
      </c>
      <c r="M897">
        <v>3</v>
      </c>
      <c r="N897">
        <f>orders[[#This Row],[products.Price (INR)]]*orders[[#This Row],[Quantity]]</f>
        <v>1256</v>
      </c>
      <c r="O897">
        <v>314</v>
      </c>
      <c r="P897" t="str">
        <f>TEXT(orders[[#This Row],[Order_Date]], "dddd")</f>
        <v>Sunday</v>
      </c>
    </row>
    <row r="898" spans="1:16" x14ac:dyDescent="0.3">
      <c r="A898" s="17">
        <v>480</v>
      </c>
      <c r="B898" t="s">
        <v>360</v>
      </c>
      <c r="C898">
        <v>62</v>
      </c>
      <c r="D898" s="17">
        <v>4</v>
      </c>
      <c r="E898" t="str">
        <f>TEXT(orders[[#This Row],[Order_Date]],"mmmm")</f>
        <v>March</v>
      </c>
      <c r="F898" s="2">
        <v>44991</v>
      </c>
      <c r="G898" s="3">
        <v>0.18716435185185185</v>
      </c>
      <c r="H898" s="2">
        <v>45001</v>
      </c>
      <c r="I898" s="3">
        <v>0.93024305555555553</v>
      </c>
      <c r="J898" t="s">
        <v>1178</v>
      </c>
      <c r="K898" t="s">
        <v>635</v>
      </c>
      <c r="L898" s="17">
        <v>10</v>
      </c>
      <c r="M898">
        <v>22</v>
      </c>
      <c r="N898">
        <f>orders[[#This Row],[products.Price (INR)]]*orders[[#This Row],[Quantity]]</f>
        <v>5424</v>
      </c>
      <c r="O898">
        <v>1356</v>
      </c>
      <c r="P898" t="str">
        <f>TEXT(orders[[#This Row],[Order_Date]], "dddd")</f>
        <v>Monday</v>
      </c>
    </row>
    <row r="899" spans="1:16" x14ac:dyDescent="0.3">
      <c r="A899" s="17">
        <v>485</v>
      </c>
      <c r="B899" t="s">
        <v>186</v>
      </c>
      <c r="C899">
        <v>43</v>
      </c>
      <c r="D899" s="17">
        <v>4</v>
      </c>
      <c r="E899" t="str">
        <f>TEXT(orders[[#This Row],[Order_Date]],"mmmm")</f>
        <v>November</v>
      </c>
      <c r="F899" s="2">
        <v>45236</v>
      </c>
      <c r="G899" s="3">
        <v>0.80583333333333329</v>
      </c>
      <c r="H899" s="2">
        <v>45244</v>
      </c>
      <c r="I899" s="3">
        <v>0.81057870370370366</v>
      </c>
      <c r="J899" t="s">
        <v>472</v>
      </c>
      <c r="K899" t="s">
        <v>710</v>
      </c>
      <c r="L899" s="17">
        <v>8</v>
      </c>
      <c r="M899">
        <v>19</v>
      </c>
      <c r="N899">
        <f>orders[[#This Row],[products.Price (INR)]]*orders[[#This Row],[Quantity]]</f>
        <v>3000</v>
      </c>
      <c r="O899">
        <v>750</v>
      </c>
      <c r="P899" t="str">
        <f>TEXT(orders[[#This Row],[Order_Date]], "dddd")</f>
        <v>Monday</v>
      </c>
    </row>
    <row r="900" spans="1:16" x14ac:dyDescent="0.3">
      <c r="A900" s="17">
        <v>488</v>
      </c>
      <c r="B900" t="s">
        <v>162</v>
      </c>
      <c r="C900">
        <v>21</v>
      </c>
      <c r="D900" s="17">
        <v>4</v>
      </c>
      <c r="E900" t="str">
        <f>TEXT(orders[[#This Row],[Order_Date]],"mmmm")</f>
        <v>August</v>
      </c>
      <c r="F900" s="2">
        <v>45166</v>
      </c>
      <c r="G900" s="3">
        <v>0.92604166666666665</v>
      </c>
      <c r="H900" s="2">
        <v>45167</v>
      </c>
      <c r="I900" s="3">
        <v>0.22695601851851852</v>
      </c>
      <c r="J900" t="s">
        <v>122</v>
      </c>
      <c r="K900" t="s">
        <v>649</v>
      </c>
      <c r="L900" s="17">
        <v>1</v>
      </c>
      <c r="M900">
        <v>5</v>
      </c>
      <c r="N900">
        <f>orders[[#This Row],[products.Price (INR)]]*orders[[#This Row],[Quantity]]</f>
        <v>6244</v>
      </c>
      <c r="O900">
        <v>1561</v>
      </c>
      <c r="P900" t="str">
        <f>TEXT(orders[[#This Row],[Order_Date]], "dddd")</f>
        <v>Monday</v>
      </c>
    </row>
    <row r="901" spans="1:16" x14ac:dyDescent="0.3">
      <c r="A901" s="17">
        <v>494</v>
      </c>
      <c r="B901" t="s">
        <v>494</v>
      </c>
      <c r="C901">
        <v>7</v>
      </c>
      <c r="D901" s="17">
        <v>4</v>
      </c>
      <c r="E901" t="str">
        <f>TEXT(orders[[#This Row],[Order_Date]],"mmmm")</f>
        <v>February</v>
      </c>
      <c r="F901" s="2">
        <v>44985</v>
      </c>
      <c r="G901" s="3">
        <v>0.13289351851851852</v>
      </c>
      <c r="H901" s="2">
        <v>44993</v>
      </c>
      <c r="I901" s="3">
        <v>0.79638888888888892</v>
      </c>
      <c r="J901" t="s">
        <v>2517</v>
      </c>
      <c r="K901" t="s">
        <v>635</v>
      </c>
      <c r="L901" s="17">
        <v>8</v>
      </c>
      <c r="M901">
        <v>19</v>
      </c>
      <c r="N901">
        <f>orders[[#This Row],[products.Price (INR)]]*orders[[#This Row],[Quantity]]</f>
        <v>1636</v>
      </c>
      <c r="O901">
        <v>409</v>
      </c>
      <c r="P901" t="str">
        <f>TEXT(orders[[#This Row],[Order_Date]], "dddd")</f>
        <v>Tuesday</v>
      </c>
    </row>
    <row r="902" spans="1:16" x14ac:dyDescent="0.3">
      <c r="A902" s="17">
        <v>496</v>
      </c>
      <c r="B902" t="s">
        <v>138</v>
      </c>
      <c r="C902">
        <v>11</v>
      </c>
      <c r="D902" s="17">
        <v>4</v>
      </c>
      <c r="E902" t="str">
        <f>TEXT(orders[[#This Row],[Order_Date]],"mmmm")</f>
        <v>February</v>
      </c>
      <c r="F902" s="2">
        <v>44966</v>
      </c>
      <c r="G902" s="3">
        <v>0.60552083333333329</v>
      </c>
      <c r="H902" s="2">
        <v>44973</v>
      </c>
      <c r="I902" s="3">
        <v>0.54561342592592588</v>
      </c>
      <c r="J902" t="s">
        <v>194</v>
      </c>
      <c r="K902" t="s">
        <v>631</v>
      </c>
      <c r="L902" s="17">
        <v>7</v>
      </c>
      <c r="M902">
        <v>13</v>
      </c>
      <c r="N902">
        <f>orders[[#This Row],[products.Price (INR)]]*orders[[#This Row],[Quantity]]</f>
        <v>4384</v>
      </c>
      <c r="O902">
        <v>1096</v>
      </c>
      <c r="P902" t="str">
        <f>TEXT(orders[[#This Row],[Order_Date]], "dddd")</f>
        <v>Thursday</v>
      </c>
    </row>
    <row r="903" spans="1:16" x14ac:dyDescent="0.3">
      <c r="A903" s="17">
        <v>498</v>
      </c>
      <c r="B903" t="s">
        <v>599</v>
      </c>
      <c r="C903">
        <v>19</v>
      </c>
      <c r="D903" s="17">
        <v>4</v>
      </c>
      <c r="E903" t="str">
        <f>TEXT(orders[[#This Row],[Order_Date]],"mmmm")</f>
        <v>February</v>
      </c>
      <c r="F903" s="2">
        <v>44970</v>
      </c>
      <c r="G903" s="3">
        <v>0.8991203703703704</v>
      </c>
      <c r="H903" s="2">
        <v>44977</v>
      </c>
      <c r="I903" s="3">
        <v>0.88500000000000001</v>
      </c>
      <c r="J903" t="s">
        <v>1553</v>
      </c>
      <c r="K903" t="s">
        <v>631</v>
      </c>
      <c r="L903" s="17">
        <v>7</v>
      </c>
      <c r="M903">
        <v>21</v>
      </c>
      <c r="N903">
        <f>orders[[#This Row],[products.Price (INR)]]*orders[[#This Row],[Quantity]]</f>
        <v>4936</v>
      </c>
      <c r="O903">
        <v>1234</v>
      </c>
      <c r="P903" t="str">
        <f>TEXT(orders[[#This Row],[Order_Date]], "dddd")</f>
        <v>Monday</v>
      </c>
    </row>
    <row r="904" spans="1:16" x14ac:dyDescent="0.3">
      <c r="A904" s="17">
        <v>506</v>
      </c>
      <c r="B904" t="s">
        <v>355</v>
      </c>
      <c r="C904">
        <v>55</v>
      </c>
      <c r="D904" s="17">
        <v>4</v>
      </c>
      <c r="E904" t="str">
        <f>TEXT(orders[[#This Row],[Order_Date]],"mmmm")</f>
        <v>August</v>
      </c>
      <c r="F904" s="2">
        <v>45165</v>
      </c>
      <c r="G904" s="3">
        <v>0.36949074074074073</v>
      </c>
      <c r="H904" s="2">
        <v>45171</v>
      </c>
      <c r="I904" s="3">
        <v>0.4884722222222222</v>
      </c>
      <c r="J904" t="s">
        <v>1135</v>
      </c>
      <c r="K904" t="s">
        <v>649</v>
      </c>
      <c r="L904" s="17">
        <v>6</v>
      </c>
      <c r="M904">
        <v>11</v>
      </c>
      <c r="N904">
        <f>orders[[#This Row],[products.Price (INR)]]*orders[[#This Row],[Quantity]]</f>
        <v>7616</v>
      </c>
      <c r="O904">
        <v>1904</v>
      </c>
      <c r="P904" t="str">
        <f>TEXT(orders[[#This Row],[Order_Date]], "dddd")</f>
        <v>Sunday</v>
      </c>
    </row>
    <row r="905" spans="1:16" x14ac:dyDescent="0.3">
      <c r="A905" s="17">
        <v>507</v>
      </c>
      <c r="B905" t="s">
        <v>180</v>
      </c>
      <c r="C905">
        <v>13</v>
      </c>
      <c r="D905" s="17">
        <v>4</v>
      </c>
      <c r="E905" t="str">
        <f>TEXT(orders[[#This Row],[Order_Date]],"mmmm")</f>
        <v>March</v>
      </c>
      <c r="F905" s="2">
        <v>44992</v>
      </c>
      <c r="G905" s="3">
        <v>1.9571759259259261E-2</v>
      </c>
      <c r="H905" s="2">
        <v>44998</v>
      </c>
      <c r="I905" s="3">
        <v>0.84138888888888885</v>
      </c>
      <c r="J905" t="s">
        <v>681</v>
      </c>
      <c r="K905" t="s">
        <v>635</v>
      </c>
      <c r="L905" s="17">
        <v>6</v>
      </c>
      <c r="M905">
        <v>20</v>
      </c>
      <c r="N905">
        <f>orders[[#This Row],[products.Price (INR)]]*orders[[#This Row],[Quantity]]</f>
        <v>4564</v>
      </c>
      <c r="O905">
        <v>1141</v>
      </c>
      <c r="P905" t="str">
        <f>TEXT(orders[[#This Row],[Order_Date]], "dddd")</f>
        <v>Tuesday</v>
      </c>
    </row>
    <row r="906" spans="1:16" x14ac:dyDescent="0.3">
      <c r="A906" s="17">
        <v>513</v>
      </c>
      <c r="B906" t="s">
        <v>529</v>
      </c>
      <c r="C906">
        <v>1</v>
      </c>
      <c r="D906" s="17">
        <v>4</v>
      </c>
      <c r="E906" t="str">
        <f>TEXT(orders[[#This Row],[Order_Date]],"mmmm")</f>
        <v>March</v>
      </c>
      <c r="F906" s="2">
        <v>45012</v>
      </c>
      <c r="G906" s="3">
        <v>0.41495370370370371</v>
      </c>
      <c r="H906" s="2">
        <v>45018</v>
      </c>
      <c r="I906" s="3">
        <v>0.58103009259259264</v>
      </c>
      <c r="J906" t="s">
        <v>634</v>
      </c>
      <c r="K906" t="s">
        <v>676</v>
      </c>
      <c r="L906" s="17">
        <v>6</v>
      </c>
      <c r="M906">
        <v>13</v>
      </c>
      <c r="N906">
        <f>orders[[#This Row],[products.Price (INR)]]*orders[[#This Row],[Quantity]]</f>
        <v>7740</v>
      </c>
      <c r="O906">
        <v>1935</v>
      </c>
      <c r="P906" t="str">
        <f>TEXT(orders[[#This Row],[Order_Date]], "dddd")</f>
        <v>Monday</v>
      </c>
    </row>
    <row r="907" spans="1:16" x14ac:dyDescent="0.3">
      <c r="A907" s="17">
        <v>519</v>
      </c>
      <c r="B907" t="s">
        <v>96</v>
      </c>
      <c r="C907">
        <v>52</v>
      </c>
      <c r="D907" s="17">
        <v>4</v>
      </c>
      <c r="E907" t="str">
        <f>TEXT(orders[[#This Row],[Order_Date]],"mmmm")</f>
        <v>February</v>
      </c>
      <c r="F907" s="2">
        <v>44964</v>
      </c>
      <c r="G907" s="3">
        <v>0.9657175925925926</v>
      </c>
      <c r="H907" s="2">
        <v>44972</v>
      </c>
      <c r="I907" s="3">
        <v>0.27800925925925923</v>
      </c>
      <c r="J907" t="s">
        <v>2203</v>
      </c>
      <c r="K907" t="s">
        <v>631</v>
      </c>
      <c r="L907" s="17">
        <v>8</v>
      </c>
      <c r="M907">
        <v>6</v>
      </c>
      <c r="N907">
        <f>orders[[#This Row],[products.Price (INR)]]*orders[[#This Row],[Quantity]]</f>
        <v>944</v>
      </c>
      <c r="O907">
        <v>236</v>
      </c>
      <c r="P907" t="str">
        <f>TEXT(orders[[#This Row],[Order_Date]], "dddd")</f>
        <v>Tuesday</v>
      </c>
    </row>
    <row r="908" spans="1:16" x14ac:dyDescent="0.3">
      <c r="A908" s="17">
        <v>540</v>
      </c>
      <c r="B908" t="s">
        <v>494</v>
      </c>
      <c r="C908">
        <v>22</v>
      </c>
      <c r="D908" s="17">
        <v>4</v>
      </c>
      <c r="E908" t="str">
        <f>TEXT(orders[[#This Row],[Order_Date]],"mmmm")</f>
        <v>September</v>
      </c>
      <c r="F908" s="2">
        <v>45175</v>
      </c>
      <c r="G908" s="3">
        <v>0.79693287037037042</v>
      </c>
      <c r="H908" s="2">
        <v>45178</v>
      </c>
      <c r="I908" s="3">
        <v>5.9722222222222225E-2</v>
      </c>
      <c r="J908" t="s">
        <v>1007</v>
      </c>
      <c r="K908" t="s">
        <v>676</v>
      </c>
      <c r="L908" s="17">
        <v>3</v>
      </c>
      <c r="M908">
        <v>1</v>
      </c>
      <c r="N908">
        <f>orders[[#This Row],[products.Price (INR)]]*orders[[#This Row],[Quantity]]</f>
        <v>6556</v>
      </c>
      <c r="O908">
        <v>1639</v>
      </c>
      <c r="P908" t="str">
        <f>TEXT(orders[[#This Row],[Order_Date]], "dddd")</f>
        <v>Wednesday</v>
      </c>
    </row>
    <row r="909" spans="1:16" x14ac:dyDescent="0.3">
      <c r="A909" s="17">
        <v>543</v>
      </c>
      <c r="B909" t="s">
        <v>150</v>
      </c>
      <c r="C909">
        <v>51</v>
      </c>
      <c r="D909" s="17">
        <v>4</v>
      </c>
      <c r="E909" t="str">
        <f>TEXT(orders[[#This Row],[Order_Date]],"mmmm")</f>
        <v>February</v>
      </c>
      <c r="F909" s="2">
        <v>44969</v>
      </c>
      <c r="G909" s="3">
        <v>0.91053240740740737</v>
      </c>
      <c r="H909" s="2">
        <v>44974</v>
      </c>
      <c r="I909" s="3">
        <v>0.49524305555555553</v>
      </c>
      <c r="J909" t="s">
        <v>873</v>
      </c>
      <c r="K909" t="s">
        <v>676</v>
      </c>
      <c r="L909" s="17">
        <v>5</v>
      </c>
      <c r="M909">
        <v>11</v>
      </c>
      <c r="N909">
        <f>orders[[#This Row],[products.Price (INR)]]*orders[[#This Row],[Quantity]]</f>
        <v>4336</v>
      </c>
      <c r="O909">
        <v>1084</v>
      </c>
      <c r="P909" t="str">
        <f>TEXT(orders[[#This Row],[Order_Date]], "dddd")</f>
        <v>Sunday</v>
      </c>
    </row>
    <row r="910" spans="1:16" x14ac:dyDescent="0.3">
      <c r="A910" s="17">
        <v>554</v>
      </c>
      <c r="B910" t="s">
        <v>281</v>
      </c>
      <c r="C910">
        <v>29</v>
      </c>
      <c r="D910" s="17">
        <v>4</v>
      </c>
      <c r="E910" t="str">
        <f>TEXT(orders[[#This Row],[Order_Date]],"mmmm")</f>
        <v>February</v>
      </c>
      <c r="F910" s="2">
        <v>44985</v>
      </c>
      <c r="G910" s="3">
        <v>0.85077546296296291</v>
      </c>
      <c r="H910" s="2">
        <v>44988</v>
      </c>
      <c r="I910" s="3">
        <v>0.70070601851851855</v>
      </c>
      <c r="J910" t="s">
        <v>1000</v>
      </c>
      <c r="K910" t="s">
        <v>635</v>
      </c>
      <c r="L910" s="17">
        <v>3</v>
      </c>
      <c r="M910">
        <v>16</v>
      </c>
      <c r="N910">
        <f>orders[[#This Row],[products.Price (INR)]]*orders[[#This Row],[Quantity]]</f>
        <v>5008</v>
      </c>
      <c r="O910">
        <v>1252</v>
      </c>
      <c r="P910" t="str">
        <f>TEXT(orders[[#This Row],[Order_Date]], "dddd")</f>
        <v>Tuesday</v>
      </c>
    </row>
    <row r="911" spans="1:16" x14ac:dyDescent="0.3">
      <c r="A911" s="17">
        <v>555</v>
      </c>
      <c r="B911" t="s">
        <v>599</v>
      </c>
      <c r="C911">
        <v>56</v>
      </c>
      <c r="D911" s="17">
        <v>4</v>
      </c>
      <c r="E911" t="str">
        <f>TEXT(orders[[#This Row],[Order_Date]],"mmmm")</f>
        <v>June</v>
      </c>
      <c r="F911" s="2">
        <v>45105</v>
      </c>
      <c r="G911" s="3">
        <v>0.50396990740740744</v>
      </c>
      <c r="H911" s="2">
        <v>45107</v>
      </c>
      <c r="I911" s="3">
        <v>0.74875000000000003</v>
      </c>
      <c r="J911" t="s">
        <v>490</v>
      </c>
      <c r="K911" t="s">
        <v>621</v>
      </c>
      <c r="L911" s="17">
        <v>2</v>
      </c>
      <c r="M911">
        <v>17</v>
      </c>
      <c r="N911">
        <f>orders[[#This Row],[products.Price (INR)]]*orders[[#This Row],[Quantity]]</f>
        <v>5088</v>
      </c>
      <c r="O911">
        <v>1272</v>
      </c>
      <c r="P911" t="str">
        <f>TEXT(orders[[#This Row],[Order_Date]], "dddd")</f>
        <v>Wednesday</v>
      </c>
    </row>
    <row r="912" spans="1:16" x14ac:dyDescent="0.3">
      <c r="A912" s="17">
        <v>562</v>
      </c>
      <c r="B912" t="s">
        <v>401</v>
      </c>
      <c r="C912">
        <v>24</v>
      </c>
      <c r="D912" s="17">
        <v>4</v>
      </c>
      <c r="E912" t="str">
        <f>TEXT(orders[[#This Row],[Order_Date]],"mmmm")</f>
        <v>August</v>
      </c>
      <c r="F912" s="2">
        <v>45147</v>
      </c>
      <c r="G912" s="3">
        <v>0.38773148148148145</v>
      </c>
      <c r="H912" s="2">
        <v>45154</v>
      </c>
      <c r="I912" s="3">
        <v>6.535879629629629E-2</v>
      </c>
      <c r="J912" t="s">
        <v>1743</v>
      </c>
      <c r="K912" t="s">
        <v>628</v>
      </c>
      <c r="L912" s="17">
        <v>7</v>
      </c>
      <c r="M912">
        <v>1</v>
      </c>
      <c r="N912">
        <f>orders[[#This Row],[products.Price (INR)]]*orders[[#This Row],[Quantity]]</f>
        <v>2140</v>
      </c>
      <c r="O912">
        <v>535</v>
      </c>
      <c r="P912" t="str">
        <f>TEXT(orders[[#This Row],[Order_Date]], "dddd")</f>
        <v>Wednesday</v>
      </c>
    </row>
    <row r="913" spans="1:16" x14ac:dyDescent="0.3">
      <c r="A913" s="17">
        <v>566</v>
      </c>
      <c r="B913" t="s">
        <v>334</v>
      </c>
      <c r="C913">
        <v>42</v>
      </c>
      <c r="D913" s="17">
        <v>4</v>
      </c>
      <c r="E913" t="str">
        <f>TEXT(orders[[#This Row],[Order_Date]],"mmmm")</f>
        <v>May</v>
      </c>
      <c r="F913" s="2">
        <v>45058</v>
      </c>
      <c r="G913" s="3">
        <v>0.53336805555555555</v>
      </c>
      <c r="H913" s="2">
        <v>45060</v>
      </c>
      <c r="I913" s="3">
        <v>0.85870370370370375</v>
      </c>
      <c r="J913" t="s">
        <v>801</v>
      </c>
      <c r="K913" t="s">
        <v>676</v>
      </c>
      <c r="L913" s="17">
        <v>2</v>
      </c>
      <c r="M913">
        <v>20</v>
      </c>
      <c r="N913">
        <f>orders[[#This Row],[products.Price (INR)]]*orders[[#This Row],[Quantity]]</f>
        <v>6976</v>
      </c>
      <c r="O913">
        <v>1744</v>
      </c>
      <c r="P913" t="str">
        <f>TEXT(orders[[#This Row],[Order_Date]], "dddd")</f>
        <v>Friday</v>
      </c>
    </row>
    <row r="914" spans="1:16" x14ac:dyDescent="0.3">
      <c r="A914" s="17">
        <v>576</v>
      </c>
      <c r="B914" t="s">
        <v>447</v>
      </c>
      <c r="C914">
        <v>53</v>
      </c>
      <c r="D914" s="17">
        <v>4</v>
      </c>
      <c r="E914" t="str">
        <f>TEXT(orders[[#This Row],[Order_Date]],"mmmm")</f>
        <v>August</v>
      </c>
      <c r="F914" s="2">
        <v>45158</v>
      </c>
      <c r="G914" s="3">
        <v>0.29487268518518517</v>
      </c>
      <c r="H914" s="2">
        <v>45164</v>
      </c>
      <c r="I914" s="3">
        <v>0.33471064814814816</v>
      </c>
      <c r="J914" t="s">
        <v>684</v>
      </c>
      <c r="K914" t="s">
        <v>649</v>
      </c>
      <c r="L914" s="17">
        <v>6</v>
      </c>
      <c r="M914">
        <v>8</v>
      </c>
      <c r="N914">
        <f>orders[[#This Row],[products.Price (INR)]]*orders[[#This Row],[Quantity]]</f>
        <v>6688</v>
      </c>
      <c r="O914">
        <v>1672</v>
      </c>
      <c r="P914" t="str">
        <f>TEXT(orders[[#This Row],[Order_Date]], "dddd")</f>
        <v>Sunday</v>
      </c>
    </row>
    <row r="915" spans="1:16" x14ac:dyDescent="0.3">
      <c r="A915" s="17">
        <v>577</v>
      </c>
      <c r="B915" t="s">
        <v>61</v>
      </c>
      <c r="C915">
        <v>20</v>
      </c>
      <c r="D915" s="17">
        <v>4</v>
      </c>
      <c r="E915" t="str">
        <f>TEXT(orders[[#This Row],[Order_Date]],"mmmm")</f>
        <v>October</v>
      </c>
      <c r="F915" s="2">
        <v>45227</v>
      </c>
      <c r="G915" s="3">
        <v>0.61905092592592592</v>
      </c>
      <c r="H915" s="2">
        <v>45235</v>
      </c>
      <c r="I915" s="3">
        <v>0.78524305555555551</v>
      </c>
      <c r="J915" t="s">
        <v>980</v>
      </c>
      <c r="K915" t="s">
        <v>621</v>
      </c>
      <c r="L915" s="17">
        <v>8</v>
      </c>
      <c r="M915">
        <v>18</v>
      </c>
      <c r="N915">
        <f>orders[[#This Row],[products.Price (INR)]]*orders[[#This Row],[Quantity]]</f>
        <v>2788</v>
      </c>
      <c r="O915">
        <v>697</v>
      </c>
      <c r="P915" t="str">
        <f>TEXT(orders[[#This Row],[Order_Date]], "dddd")</f>
        <v>Saturday</v>
      </c>
    </row>
    <row r="916" spans="1:16" x14ac:dyDescent="0.3">
      <c r="A916" s="17">
        <v>578</v>
      </c>
      <c r="B916" t="s">
        <v>61</v>
      </c>
      <c r="C916">
        <v>18</v>
      </c>
      <c r="D916" s="17">
        <v>4</v>
      </c>
      <c r="E916" t="str">
        <f>TEXT(orders[[#This Row],[Order_Date]],"mmmm")</f>
        <v>July</v>
      </c>
      <c r="F916" s="2">
        <v>45138</v>
      </c>
      <c r="G916" s="3">
        <v>0.76921296296296293</v>
      </c>
      <c r="H916" s="2">
        <v>45144</v>
      </c>
      <c r="I916" s="3">
        <v>0.69681712962962961</v>
      </c>
      <c r="J916" t="s">
        <v>572</v>
      </c>
      <c r="K916" t="s">
        <v>628</v>
      </c>
      <c r="L916" s="17">
        <v>6</v>
      </c>
      <c r="M916">
        <v>16</v>
      </c>
      <c r="N916">
        <f>orders[[#This Row],[products.Price (INR)]]*orders[[#This Row],[Quantity]]</f>
        <v>3124</v>
      </c>
      <c r="O916">
        <v>781</v>
      </c>
      <c r="P916" t="str">
        <f>TEXT(orders[[#This Row],[Order_Date]], "dddd")</f>
        <v>Monday</v>
      </c>
    </row>
    <row r="917" spans="1:16" x14ac:dyDescent="0.3">
      <c r="A917" s="17">
        <v>580</v>
      </c>
      <c r="B917" t="s">
        <v>558</v>
      </c>
      <c r="C917">
        <v>24</v>
      </c>
      <c r="D917" s="17">
        <v>4</v>
      </c>
      <c r="E917" t="str">
        <f>TEXT(orders[[#This Row],[Order_Date]],"mmmm")</f>
        <v>June</v>
      </c>
      <c r="F917" s="2">
        <v>45093</v>
      </c>
      <c r="G917" s="3">
        <v>0.91888888888888887</v>
      </c>
      <c r="H917" s="2">
        <v>45097</v>
      </c>
      <c r="I917" s="3">
        <v>0.51784722222222224</v>
      </c>
      <c r="J917" t="s">
        <v>218</v>
      </c>
      <c r="K917" t="s">
        <v>628</v>
      </c>
      <c r="L917" s="17">
        <v>4</v>
      </c>
      <c r="M917">
        <v>12</v>
      </c>
      <c r="N917">
        <f>orders[[#This Row],[products.Price (INR)]]*orders[[#This Row],[Quantity]]</f>
        <v>2140</v>
      </c>
      <c r="O917">
        <v>535</v>
      </c>
      <c r="P917" t="str">
        <f>TEXT(orders[[#This Row],[Order_Date]], "dddd")</f>
        <v>Friday</v>
      </c>
    </row>
    <row r="918" spans="1:16" x14ac:dyDescent="0.3">
      <c r="A918" s="17">
        <v>582</v>
      </c>
      <c r="B918" t="s">
        <v>126</v>
      </c>
      <c r="C918">
        <v>3</v>
      </c>
      <c r="D918" s="17">
        <v>4</v>
      </c>
      <c r="E918" t="str">
        <f>TEXT(orders[[#This Row],[Order_Date]],"mmmm")</f>
        <v>February</v>
      </c>
      <c r="F918" s="2">
        <v>44961</v>
      </c>
      <c r="G918" s="3">
        <v>0.77119212962962957</v>
      </c>
      <c r="H918" s="2">
        <v>44962</v>
      </c>
      <c r="I918" s="3">
        <v>0.80325231481481485</v>
      </c>
      <c r="J918" t="s">
        <v>1235</v>
      </c>
      <c r="K918" t="s">
        <v>631</v>
      </c>
      <c r="L918" s="17">
        <v>1</v>
      </c>
      <c r="M918">
        <v>19</v>
      </c>
      <c r="N918">
        <f>orders[[#This Row],[products.Price (INR)]]*orders[[#This Row],[Quantity]]</f>
        <v>6136</v>
      </c>
      <c r="O918">
        <v>1534</v>
      </c>
      <c r="P918" t="str">
        <f>TEXT(orders[[#This Row],[Order_Date]], "dddd")</f>
        <v>Saturday</v>
      </c>
    </row>
    <row r="919" spans="1:16" x14ac:dyDescent="0.3">
      <c r="A919" s="17">
        <v>583</v>
      </c>
      <c r="B919" t="s">
        <v>162</v>
      </c>
      <c r="C919">
        <v>56</v>
      </c>
      <c r="D919" s="17">
        <v>4</v>
      </c>
      <c r="E919" t="str">
        <f>TEXT(orders[[#This Row],[Order_Date]],"mmmm")</f>
        <v>September</v>
      </c>
      <c r="F919" s="2">
        <v>45187</v>
      </c>
      <c r="G919" s="3">
        <v>0.69959490740740737</v>
      </c>
      <c r="H919" s="2">
        <v>45191</v>
      </c>
      <c r="I919" s="3">
        <v>0.83232638888888888</v>
      </c>
      <c r="J919" t="s">
        <v>826</v>
      </c>
      <c r="K919" t="s">
        <v>621</v>
      </c>
      <c r="L919" s="17">
        <v>4</v>
      </c>
      <c r="M919">
        <v>19</v>
      </c>
      <c r="N919">
        <f>orders[[#This Row],[products.Price (INR)]]*orders[[#This Row],[Quantity]]</f>
        <v>5088</v>
      </c>
      <c r="O919">
        <v>1272</v>
      </c>
      <c r="P919" t="str">
        <f>TEXT(orders[[#This Row],[Order_Date]], "dddd")</f>
        <v>Monday</v>
      </c>
    </row>
    <row r="920" spans="1:16" x14ac:dyDescent="0.3">
      <c r="A920" s="17">
        <v>595</v>
      </c>
      <c r="B920" t="s">
        <v>144</v>
      </c>
      <c r="C920">
        <v>51</v>
      </c>
      <c r="D920" s="17">
        <v>4</v>
      </c>
      <c r="E920" t="str">
        <f>TEXT(orders[[#This Row],[Order_Date]],"mmmm")</f>
        <v>November</v>
      </c>
      <c r="F920" s="2">
        <v>45238</v>
      </c>
      <c r="G920" s="3">
        <v>0.5759143518518518</v>
      </c>
      <c r="H920" s="2">
        <v>45245</v>
      </c>
      <c r="I920" s="3">
        <v>0.17119212962962962</v>
      </c>
      <c r="J920" t="s">
        <v>324</v>
      </c>
      <c r="K920" t="s">
        <v>676</v>
      </c>
      <c r="L920" s="17">
        <v>7</v>
      </c>
      <c r="M920">
        <v>4</v>
      </c>
      <c r="N920">
        <f>orders[[#This Row],[products.Price (INR)]]*orders[[#This Row],[Quantity]]</f>
        <v>4336</v>
      </c>
      <c r="O920">
        <v>1084</v>
      </c>
      <c r="P920" t="str">
        <f>TEXT(orders[[#This Row],[Order_Date]], "dddd")</f>
        <v>Wednesday</v>
      </c>
    </row>
    <row r="921" spans="1:16" x14ac:dyDescent="0.3">
      <c r="A921" s="17">
        <v>600</v>
      </c>
      <c r="B921" t="s">
        <v>570</v>
      </c>
      <c r="C921">
        <v>47</v>
      </c>
      <c r="D921" s="17">
        <v>4</v>
      </c>
      <c r="E921" t="str">
        <f>TEXT(orders[[#This Row],[Order_Date]],"mmmm")</f>
        <v>March</v>
      </c>
      <c r="F921" s="2">
        <v>44992</v>
      </c>
      <c r="G921" s="3">
        <v>0.89211805555555557</v>
      </c>
      <c r="H921" s="2">
        <v>44994</v>
      </c>
      <c r="I921" s="3">
        <v>0.63702546296296292</v>
      </c>
      <c r="J921" t="s">
        <v>1983</v>
      </c>
      <c r="K921" t="s">
        <v>635</v>
      </c>
      <c r="L921" s="17">
        <v>2</v>
      </c>
      <c r="M921">
        <v>15</v>
      </c>
      <c r="N921">
        <f>orders[[#This Row],[products.Price (INR)]]*orders[[#This Row],[Quantity]]</f>
        <v>6552</v>
      </c>
      <c r="O921">
        <v>1638</v>
      </c>
      <c r="P921" t="str">
        <f>TEXT(orders[[#This Row],[Order_Date]], "dddd")</f>
        <v>Tuesday</v>
      </c>
    </row>
    <row r="922" spans="1:16" x14ac:dyDescent="0.3">
      <c r="A922" s="17">
        <v>601</v>
      </c>
      <c r="B922" t="s">
        <v>192</v>
      </c>
      <c r="C922">
        <v>1</v>
      </c>
      <c r="D922" s="17">
        <v>4</v>
      </c>
      <c r="E922" t="str">
        <f>TEXT(orders[[#This Row],[Order_Date]],"mmmm")</f>
        <v>March</v>
      </c>
      <c r="F922" s="2">
        <v>44999</v>
      </c>
      <c r="G922" s="3">
        <v>0.10957175925925926</v>
      </c>
      <c r="H922" s="2">
        <v>45003</v>
      </c>
      <c r="I922" s="3">
        <v>0.15083333333333335</v>
      </c>
      <c r="J922" t="s">
        <v>502</v>
      </c>
      <c r="K922" t="s">
        <v>676</v>
      </c>
      <c r="L922" s="17">
        <v>4</v>
      </c>
      <c r="M922">
        <v>3</v>
      </c>
      <c r="N922">
        <f>orders[[#This Row],[products.Price (INR)]]*orders[[#This Row],[Quantity]]</f>
        <v>7740</v>
      </c>
      <c r="O922">
        <v>1935</v>
      </c>
      <c r="P922" t="str">
        <f>TEXT(orders[[#This Row],[Order_Date]], "dddd")</f>
        <v>Tuesday</v>
      </c>
    </row>
    <row r="923" spans="1:16" x14ac:dyDescent="0.3">
      <c r="A923" s="17">
        <v>618</v>
      </c>
      <c r="B923" t="s">
        <v>441</v>
      </c>
      <c r="C923">
        <v>60</v>
      </c>
      <c r="D923" s="17">
        <v>4</v>
      </c>
      <c r="E923" t="str">
        <f>TEXT(orders[[#This Row],[Order_Date]],"mmmm")</f>
        <v>November</v>
      </c>
      <c r="F923" s="2">
        <v>45235</v>
      </c>
      <c r="G923" s="3">
        <v>0.67306712962962967</v>
      </c>
      <c r="H923" s="2">
        <v>45245</v>
      </c>
      <c r="I923" s="3">
        <v>0.72333333333333338</v>
      </c>
      <c r="J923" t="s">
        <v>732</v>
      </c>
      <c r="K923" t="s">
        <v>710</v>
      </c>
      <c r="L923" s="17">
        <v>10</v>
      </c>
      <c r="M923">
        <v>17</v>
      </c>
      <c r="N923">
        <f>orders[[#This Row],[products.Price (INR)]]*orders[[#This Row],[Quantity]]</f>
        <v>3308</v>
      </c>
      <c r="O923">
        <v>827</v>
      </c>
      <c r="P923" t="str">
        <f>TEXT(orders[[#This Row],[Order_Date]], "dddd")</f>
        <v>Sunday</v>
      </c>
    </row>
    <row r="924" spans="1:16" x14ac:dyDescent="0.3">
      <c r="A924" s="17">
        <v>622</v>
      </c>
      <c r="B924" t="s">
        <v>506</v>
      </c>
      <c r="C924">
        <v>4</v>
      </c>
      <c r="D924" s="17">
        <v>4</v>
      </c>
      <c r="E924" t="str">
        <f>TEXT(orders[[#This Row],[Order_Date]],"mmmm")</f>
        <v>November</v>
      </c>
      <c r="F924" s="2">
        <v>45238</v>
      </c>
      <c r="G924" s="3">
        <v>0.59273148148148147</v>
      </c>
      <c r="H924" s="2">
        <v>45239</v>
      </c>
      <c r="I924" s="3">
        <v>0.66599537037037038</v>
      </c>
      <c r="J924" t="s">
        <v>909</v>
      </c>
      <c r="K924" t="s">
        <v>710</v>
      </c>
      <c r="L924" s="17">
        <v>1</v>
      </c>
      <c r="M924">
        <v>15</v>
      </c>
      <c r="N924">
        <f>orders[[#This Row],[products.Price (INR)]]*orders[[#This Row],[Quantity]]</f>
        <v>4796</v>
      </c>
      <c r="O924">
        <v>1199</v>
      </c>
      <c r="P924" t="str">
        <f>TEXT(orders[[#This Row],[Order_Date]], "dddd")</f>
        <v>Wednesday</v>
      </c>
    </row>
    <row r="925" spans="1:16" x14ac:dyDescent="0.3">
      <c r="A925" s="17">
        <v>627</v>
      </c>
      <c r="B925" t="s">
        <v>156</v>
      </c>
      <c r="C925">
        <v>51</v>
      </c>
      <c r="D925" s="17">
        <v>4</v>
      </c>
      <c r="E925" t="str">
        <f>TEXT(orders[[#This Row],[Order_Date]],"mmmm")</f>
        <v>February</v>
      </c>
      <c r="F925" s="2">
        <v>44962</v>
      </c>
      <c r="G925" s="3">
        <v>0.18778935185185186</v>
      </c>
      <c r="H925" s="2">
        <v>44965</v>
      </c>
      <c r="I925" s="3">
        <v>0.98486111111111108</v>
      </c>
      <c r="J925" t="s">
        <v>1476</v>
      </c>
      <c r="K925" t="s">
        <v>676</v>
      </c>
      <c r="L925" s="17">
        <v>3</v>
      </c>
      <c r="M925">
        <v>23</v>
      </c>
      <c r="N925">
        <f>orders[[#This Row],[products.Price (INR)]]*orders[[#This Row],[Quantity]]</f>
        <v>4336</v>
      </c>
      <c r="O925">
        <v>1084</v>
      </c>
      <c r="P925" t="str">
        <f>TEXT(orders[[#This Row],[Order_Date]], "dddd")</f>
        <v>Sunday</v>
      </c>
    </row>
    <row r="926" spans="1:16" x14ac:dyDescent="0.3">
      <c r="A926" s="17">
        <v>631</v>
      </c>
      <c r="B926" t="s">
        <v>275</v>
      </c>
      <c r="C926">
        <v>32</v>
      </c>
      <c r="D926" s="17">
        <v>4</v>
      </c>
      <c r="E926" t="str">
        <f>TEXT(orders[[#This Row],[Order_Date]],"mmmm")</f>
        <v>April</v>
      </c>
      <c r="F926" s="2">
        <v>45029</v>
      </c>
      <c r="G926" s="3">
        <v>0.90405092592592595</v>
      </c>
      <c r="H926" s="2">
        <v>45033</v>
      </c>
      <c r="I926" s="3">
        <v>0.15628472222222223</v>
      </c>
      <c r="J926" t="s">
        <v>1269</v>
      </c>
      <c r="K926" t="s">
        <v>628</v>
      </c>
      <c r="L926" s="17">
        <v>4</v>
      </c>
      <c r="M926">
        <v>3</v>
      </c>
      <c r="N926">
        <f>orders[[#This Row],[products.Price (INR)]]*orders[[#This Row],[Quantity]]</f>
        <v>7168</v>
      </c>
      <c r="O926">
        <v>1792</v>
      </c>
      <c r="P926" t="str">
        <f>TEXT(orders[[#This Row],[Order_Date]], "dddd")</f>
        <v>Thursday</v>
      </c>
    </row>
    <row r="927" spans="1:16" x14ac:dyDescent="0.3">
      <c r="A927" s="17">
        <v>641</v>
      </c>
      <c r="B927" t="s">
        <v>383</v>
      </c>
      <c r="C927">
        <v>15</v>
      </c>
      <c r="D927" s="17">
        <v>4</v>
      </c>
      <c r="E927" t="str">
        <f>TEXT(orders[[#This Row],[Order_Date]],"mmmm")</f>
        <v>May</v>
      </c>
      <c r="F927" s="2">
        <v>45064</v>
      </c>
      <c r="G927" s="3">
        <v>0.99995370370370373</v>
      </c>
      <c r="H927" s="2">
        <v>45072</v>
      </c>
      <c r="I927" s="3">
        <v>0.80202546296296295</v>
      </c>
      <c r="J927" t="s">
        <v>840</v>
      </c>
      <c r="K927" t="s">
        <v>621</v>
      </c>
      <c r="L927" s="17">
        <v>8</v>
      </c>
      <c r="M927">
        <v>19</v>
      </c>
      <c r="N927">
        <f>orders[[#This Row],[products.Price (INR)]]*orders[[#This Row],[Quantity]]</f>
        <v>5952</v>
      </c>
      <c r="O927">
        <v>1488</v>
      </c>
      <c r="P927" t="str">
        <f>TEXT(orders[[#This Row],[Order_Date]], "dddd")</f>
        <v>Thursday</v>
      </c>
    </row>
    <row r="928" spans="1:16" x14ac:dyDescent="0.3">
      <c r="A928" s="17">
        <v>651</v>
      </c>
      <c r="B928" t="s">
        <v>114</v>
      </c>
      <c r="C928">
        <v>11</v>
      </c>
      <c r="D928" s="17">
        <v>4</v>
      </c>
      <c r="E928" t="str">
        <f>TEXT(orders[[#This Row],[Order_Date]],"mmmm")</f>
        <v>February</v>
      </c>
      <c r="F928" s="2">
        <v>44970</v>
      </c>
      <c r="G928" s="3">
        <v>9.4768518518518516E-2</v>
      </c>
      <c r="H928" s="2">
        <v>44976</v>
      </c>
      <c r="I928" s="3">
        <v>0.49715277777777778</v>
      </c>
      <c r="J928" t="s">
        <v>1028</v>
      </c>
      <c r="K928" t="s">
        <v>631</v>
      </c>
      <c r="L928" s="17">
        <v>6</v>
      </c>
      <c r="M928">
        <v>11</v>
      </c>
      <c r="N928">
        <f>orders[[#This Row],[products.Price (INR)]]*orders[[#This Row],[Quantity]]</f>
        <v>4384</v>
      </c>
      <c r="O928">
        <v>1096</v>
      </c>
      <c r="P928" t="str">
        <f>TEXT(orders[[#This Row],[Order_Date]], "dddd")</f>
        <v>Monday</v>
      </c>
    </row>
    <row r="929" spans="1:16" x14ac:dyDescent="0.3">
      <c r="A929" s="17">
        <v>653</v>
      </c>
      <c r="B929" t="s">
        <v>459</v>
      </c>
      <c r="C929">
        <v>17</v>
      </c>
      <c r="D929" s="17">
        <v>4</v>
      </c>
      <c r="E929" t="str">
        <f>TEXT(orders[[#This Row],[Order_Date]],"mmmm")</f>
        <v>November</v>
      </c>
      <c r="F929" s="2">
        <v>45259</v>
      </c>
      <c r="G929" s="3">
        <v>0.56813657407407403</v>
      </c>
      <c r="H929" s="2">
        <v>45261</v>
      </c>
      <c r="I929" s="3">
        <v>0.24457175925925925</v>
      </c>
      <c r="J929" t="s">
        <v>1073</v>
      </c>
      <c r="K929" t="s">
        <v>621</v>
      </c>
      <c r="L929" s="17">
        <v>2</v>
      </c>
      <c r="M929">
        <v>5</v>
      </c>
      <c r="N929">
        <f>orders[[#This Row],[products.Price (INR)]]*orders[[#This Row],[Quantity]]</f>
        <v>7596</v>
      </c>
      <c r="O929">
        <v>1899</v>
      </c>
      <c r="P929" t="str">
        <f>TEXT(orders[[#This Row],[Order_Date]], "dddd")</f>
        <v>Wednesday</v>
      </c>
    </row>
    <row r="930" spans="1:16" x14ac:dyDescent="0.3">
      <c r="A930" s="17">
        <v>671</v>
      </c>
      <c r="B930" t="s">
        <v>360</v>
      </c>
      <c r="C930">
        <v>31</v>
      </c>
      <c r="D930" s="17">
        <v>4</v>
      </c>
      <c r="E930" t="str">
        <f>TEXT(orders[[#This Row],[Order_Date]],"mmmm")</f>
        <v>December</v>
      </c>
      <c r="F930" s="2">
        <v>45263</v>
      </c>
      <c r="G930" s="3">
        <v>0.28770833333333334</v>
      </c>
      <c r="H930" s="2">
        <v>45267</v>
      </c>
      <c r="I930" s="3">
        <v>0.96966435185185185</v>
      </c>
      <c r="J930" t="s">
        <v>653</v>
      </c>
      <c r="K930" t="s">
        <v>676</v>
      </c>
      <c r="L930" s="17">
        <v>4</v>
      </c>
      <c r="M930">
        <v>23</v>
      </c>
      <c r="N930">
        <f>orders[[#This Row],[products.Price (INR)]]*orders[[#This Row],[Quantity]]</f>
        <v>7216</v>
      </c>
      <c r="O930">
        <v>1804</v>
      </c>
      <c r="P930" t="str">
        <f>TEXT(orders[[#This Row],[Order_Date]], "dddd")</f>
        <v>Sunday</v>
      </c>
    </row>
    <row r="931" spans="1:16" x14ac:dyDescent="0.3">
      <c r="A931" s="17">
        <v>675</v>
      </c>
      <c r="B931" t="s">
        <v>322</v>
      </c>
      <c r="C931">
        <v>13</v>
      </c>
      <c r="D931" s="17">
        <v>4</v>
      </c>
      <c r="E931" t="str">
        <f>TEXT(orders[[#This Row],[Order_Date]],"mmmm")</f>
        <v>February</v>
      </c>
      <c r="F931" s="2">
        <v>44985</v>
      </c>
      <c r="G931" s="3">
        <v>0.33664351851851854</v>
      </c>
      <c r="H931" s="2">
        <v>44994</v>
      </c>
      <c r="I931" s="3">
        <v>0.99458333333333337</v>
      </c>
      <c r="J931" t="s">
        <v>2418</v>
      </c>
      <c r="K931" t="s">
        <v>635</v>
      </c>
      <c r="L931" s="17">
        <v>9</v>
      </c>
      <c r="M931">
        <v>23</v>
      </c>
      <c r="N931">
        <f>orders[[#This Row],[products.Price (INR)]]*orders[[#This Row],[Quantity]]</f>
        <v>4564</v>
      </c>
      <c r="O931">
        <v>1141</v>
      </c>
      <c r="P931" t="str">
        <f>TEXT(orders[[#This Row],[Order_Date]], "dddd")</f>
        <v>Tuesday</v>
      </c>
    </row>
    <row r="932" spans="1:16" x14ac:dyDescent="0.3">
      <c r="A932" s="17">
        <v>676</v>
      </c>
      <c r="B932" t="s">
        <v>240</v>
      </c>
      <c r="C932">
        <v>46</v>
      </c>
      <c r="D932" s="17">
        <v>4</v>
      </c>
      <c r="E932" t="str">
        <f>TEXT(orders[[#This Row],[Order_Date]],"mmmm")</f>
        <v>February</v>
      </c>
      <c r="F932" s="2">
        <v>44975</v>
      </c>
      <c r="G932" s="3">
        <v>0.5294444444444445</v>
      </c>
      <c r="H932" s="2">
        <v>44977</v>
      </c>
      <c r="I932" s="3">
        <v>0.86981481481481482</v>
      </c>
      <c r="J932" t="s">
        <v>75</v>
      </c>
      <c r="K932" t="s">
        <v>621</v>
      </c>
      <c r="L932" s="17">
        <v>2</v>
      </c>
      <c r="M932">
        <v>20</v>
      </c>
      <c r="N932">
        <f>orders[[#This Row],[products.Price (INR)]]*orders[[#This Row],[Quantity]]</f>
        <v>3032</v>
      </c>
      <c r="O932">
        <v>758</v>
      </c>
      <c r="P932" t="str">
        <f>TEXT(orders[[#This Row],[Order_Date]], "dddd")</f>
        <v>Saturday</v>
      </c>
    </row>
    <row r="933" spans="1:16" x14ac:dyDescent="0.3">
      <c r="A933" s="17">
        <v>689</v>
      </c>
      <c r="B933" t="s">
        <v>287</v>
      </c>
      <c r="C933">
        <v>66</v>
      </c>
      <c r="D933" s="17">
        <v>4</v>
      </c>
      <c r="E933" t="str">
        <f>TEXT(orders[[#This Row],[Order_Date]],"mmmm")</f>
        <v>March</v>
      </c>
      <c r="F933" s="2">
        <v>44987</v>
      </c>
      <c r="G933" s="3">
        <v>0.24493055555555557</v>
      </c>
      <c r="H933" s="2">
        <v>44992</v>
      </c>
      <c r="I933" s="3">
        <v>0.45864583333333331</v>
      </c>
      <c r="J933" t="s">
        <v>1012</v>
      </c>
      <c r="K933" t="s">
        <v>635</v>
      </c>
      <c r="L933" s="17">
        <v>5</v>
      </c>
      <c r="M933">
        <v>11</v>
      </c>
      <c r="N933">
        <f>orders[[#This Row],[products.Price (INR)]]*orders[[#This Row],[Quantity]]</f>
        <v>2440</v>
      </c>
      <c r="O933">
        <v>610</v>
      </c>
      <c r="P933" t="str">
        <f>TEXT(orders[[#This Row],[Order_Date]], "dddd")</f>
        <v>Thursday</v>
      </c>
    </row>
    <row r="934" spans="1:16" x14ac:dyDescent="0.3">
      <c r="A934" s="17">
        <v>695</v>
      </c>
      <c r="B934" t="s">
        <v>287</v>
      </c>
      <c r="C934">
        <v>23</v>
      </c>
      <c r="D934" s="17">
        <v>4</v>
      </c>
      <c r="E934" t="str">
        <f>TEXT(orders[[#This Row],[Order_Date]],"mmmm")</f>
        <v>March</v>
      </c>
      <c r="F934" s="2">
        <v>44990</v>
      </c>
      <c r="G934" s="3">
        <v>0.69226851851851856</v>
      </c>
      <c r="H934" s="2">
        <v>44999</v>
      </c>
      <c r="I934" s="3">
        <v>0.70953703703703708</v>
      </c>
      <c r="J934" t="s">
        <v>307</v>
      </c>
      <c r="K934" t="s">
        <v>621</v>
      </c>
      <c r="L934" s="17">
        <v>9</v>
      </c>
      <c r="M934">
        <v>17</v>
      </c>
      <c r="N934">
        <f>orders[[#This Row],[products.Price (INR)]]*orders[[#This Row],[Quantity]]</f>
        <v>4392</v>
      </c>
      <c r="O934">
        <v>1098</v>
      </c>
      <c r="P934" t="str">
        <f>TEXT(orders[[#This Row],[Order_Date]], "dddd")</f>
        <v>Sunday</v>
      </c>
    </row>
    <row r="935" spans="1:16" x14ac:dyDescent="0.3">
      <c r="A935" s="17">
        <v>699</v>
      </c>
      <c r="B935" t="s">
        <v>79</v>
      </c>
      <c r="C935">
        <v>1</v>
      </c>
      <c r="D935" s="17">
        <v>4</v>
      </c>
      <c r="E935" t="str">
        <f>TEXT(orders[[#This Row],[Order_Date]],"mmmm")</f>
        <v>June</v>
      </c>
      <c r="F935" s="2">
        <v>45079</v>
      </c>
      <c r="G935" s="3">
        <v>0.51023148148148145</v>
      </c>
      <c r="H935" s="2">
        <v>45086</v>
      </c>
      <c r="I935" s="3">
        <v>0.96461805555555558</v>
      </c>
      <c r="J935" t="s">
        <v>1497</v>
      </c>
      <c r="K935" t="s">
        <v>676</v>
      </c>
      <c r="L935" s="17">
        <v>7</v>
      </c>
      <c r="M935">
        <v>23</v>
      </c>
      <c r="N935">
        <f>orders[[#This Row],[products.Price (INR)]]*orders[[#This Row],[Quantity]]</f>
        <v>7740</v>
      </c>
      <c r="O935">
        <v>1935</v>
      </c>
      <c r="P935" t="str">
        <f>TEXT(orders[[#This Row],[Order_Date]], "dddd")</f>
        <v>Friday</v>
      </c>
    </row>
    <row r="936" spans="1:16" x14ac:dyDescent="0.3">
      <c r="A936" s="17">
        <v>703</v>
      </c>
      <c r="B936" t="s">
        <v>424</v>
      </c>
      <c r="C936">
        <v>53</v>
      </c>
      <c r="D936" s="17">
        <v>4</v>
      </c>
      <c r="E936" t="str">
        <f>TEXT(orders[[#This Row],[Order_Date]],"mmmm")</f>
        <v>August</v>
      </c>
      <c r="F936" s="2">
        <v>45161</v>
      </c>
      <c r="G936" s="3">
        <v>0.68031249999999999</v>
      </c>
      <c r="H936" s="2">
        <v>45170</v>
      </c>
      <c r="I936" s="3">
        <v>0.25839120370370372</v>
      </c>
      <c r="J936" t="s">
        <v>837</v>
      </c>
      <c r="K936" t="s">
        <v>649</v>
      </c>
      <c r="L936" s="17">
        <v>9</v>
      </c>
      <c r="M936">
        <v>6</v>
      </c>
      <c r="N936">
        <f>orders[[#This Row],[products.Price (INR)]]*orders[[#This Row],[Quantity]]</f>
        <v>6688</v>
      </c>
      <c r="O936">
        <v>1672</v>
      </c>
      <c r="P936" t="str">
        <f>TEXT(orders[[#This Row],[Order_Date]], "dddd")</f>
        <v>Wednesday</v>
      </c>
    </row>
    <row r="937" spans="1:16" x14ac:dyDescent="0.3">
      <c r="A937" s="17">
        <v>704</v>
      </c>
      <c r="B937" t="s">
        <v>372</v>
      </c>
      <c r="C937">
        <v>55</v>
      </c>
      <c r="D937" s="17">
        <v>4</v>
      </c>
      <c r="E937" t="str">
        <f>TEXT(orders[[#This Row],[Order_Date]],"mmmm")</f>
        <v>August</v>
      </c>
      <c r="F937" s="2">
        <v>45167</v>
      </c>
      <c r="G937" s="3">
        <v>0.10219907407407407</v>
      </c>
      <c r="H937" s="2">
        <v>45168</v>
      </c>
      <c r="I937" s="3">
        <v>0.56706018518518519</v>
      </c>
      <c r="J937" t="s">
        <v>2253</v>
      </c>
      <c r="K937" t="s">
        <v>649</v>
      </c>
      <c r="L937" s="17">
        <v>1</v>
      </c>
      <c r="M937">
        <v>13</v>
      </c>
      <c r="N937">
        <f>orders[[#This Row],[products.Price (INR)]]*orders[[#This Row],[Quantity]]</f>
        <v>7616</v>
      </c>
      <c r="O937">
        <v>1904</v>
      </c>
      <c r="P937" t="str">
        <f>TEXT(orders[[#This Row],[Order_Date]], "dddd")</f>
        <v>Tuesday</v>
      </c>
    </row>
    <row r="938" spans="1:16" x14ac:dyDescent="0.3">
      <c r="A938" s="17">
        <v>707</v>
      </c>
      <c r="B938" t="s">
        <v>228</v>
      </c>
      <c r="C938">
        <v>70</v>
      </c>
      <c r="D938" s="17">
        <v>4</v>
      </c>
      <c r="E938" t="str">
        <f>TEXT(orders[[#This Row],[Order_Date]],"mmmm")</f>
        <v>February</v>
      </c>
      <c r="F938" s="2">
        <v>44960</v>
      </c>
      <c r="G938" s="3">
        <v>0.26210648148148147</v>
      </c>
      <c r="H938" s="2">
        <v>44969</v>
      </c>
      <c r="I938" s="3">
        <v>4.4664351851851851E-2</v>
      </c>
      <c r="J938" t="s">
        <v>809</v>
      </c>
      <c r="K938" t="s">
        <v>628</v>
      </c>
      <c r="L938" s="17">
        <v>9</v>
      </c>
      <c r="M938">
        <v>1</v>
      </c>
      <c r="N938">
        <f>orders[[#This Row],[products.Price (INR)]]*orders[[#This Row],[Quantity]]</f>
        <v>3464</v>
      </c>
      <c r="O938">
        <v>866</v>
      </c>
      <c r="P938" t="str">
        <f>TEXT(orders[[#This Row],[Order_Date]], "dddd")</f>
        <v>Friday</v>
      </c>
    </row>
    <row r="939" spans="1:16" x14ac:dyDescent="0.3">
      <c r="A939" s="17">
        <v>715</v>
      </c>
      <c r="B939" t="s">
        <v>418</v>
      </c>
      <c r="C939">
        <v>38</v>
      </c>
      <c r="D939" s="17">
        <v>4</v>
      </c>
      <c r="E939" t="str">
        <f>TEXT(orders[[#This Row],[Order_Date]],"mmmm")</f>
        <v>April</v>
      </c>
      <c r="F939" s="2">
        <v>45030</v>
      </c>
      <c r="G939" s="3">
        <v>0.21994212962962964</v>
      </c>
      <c r="H939" s="2">
        <v>45037</v>
      </c>
      <c r="I939" s="3">
        <v>0.69410879629629629</v>
      </c>
      <c r="J939" t="s">
        <v>110</v>
      </c>
      <c r="K939" t="s">
        <v>628</v>
      </c>
      <c r="L939" s="17">
        <v>7</v>
      </c>
      <c r="M939">
        <v>16</v>
      </c>
      <c r="N939">
        <f>orders[[#This Row],[products.Price (INR)]]*orders[[#This Row],[Quantity]]</f>
        <v>2248</v>
      </c>
      <c r="O939">
        <v>562</v>
      </c>
      <c r="P939" t="str">
        <f>TEXT(orders[[#This Row],[Order_Date]], "dddd")</f>
        <v>Friday</v>
      </c>
    </row>
    <row r="940" spans="1:16" x14ac:dyDescent="0.3">
      <c r="A940" s="17">
        <v>740</v>
      </c>
      <c r="B940" t="s">
        <v>37</v>
      </c>
      <c r="C940">
        <v>56</v>
      </c>
      <c r="D940" s="17">
        <v>4</v>
      </c>
      <c r="E940" t="str">
        <f>TEXT(orders[[#This Row],[Order_Date]],"mmmm")</f>
        <v>November</v>
      </c>
      <c r="F940" s="2">
        <v>45237</v>
      </c>
      <c r="G940" s="3">
        <v>0.67497685185185186</v>
      </c>
      <c r="H940" s="2">
        <v>45242</v>
      </c>
      <c r="I940" s="3">
        <v>0.42211805555555554</v>
      </c>
      <c r="J940" t="s">
        <v>1012</v>
      </c>
      <c r="K940" t="s">
        <v>621</v>
      </c>
      <c r="L940" s="17">
        <v>5</v>
      </c>
      <c r="M940">
        <v>10</v>
      </c>
      <c r="N940">
        <f>orders[[#This Row],[products.Price (INR)]]*orders[[#This Row],[Quantity]]</f>
        <v>5088</v>
      </c>
      <c r="O940">
        <v>1272</v>
      </c>
      <c r="P940" t="str">
        <f>TEXT(orders[[#This Row],[Order_Date]], "dddd")</f>
        <v>Tuesday</v>
      </c>
    </row>
    <row r="941" spans="1:16" x14ac:dyDescent="0.3">
      <c r="A941" s="17">
        <v>744</v>
      </c>
      <c r="B941" t="s">
        <v>150</v>
      </c>
      <c r="C941">
        <v>45</v>
      </c>
      <c r="D941" s="17">
        <v>4</v>
      </c>
      <c r="E941" t="str">
        <f>TEXT(orders[[#This Row],[Order_Date]],"mmmm")</f>
        <v>October</v>
      </c>
      <c r="F941" s="2">
        <v>45212</v>
      </c>
      <c r="G941" s="3">
        <v>0.7453819444444445</v>
      </c>
      <c r="H941" s="2">
        <v>45213</v>
      </c>
      <c r="I941" s="3">
        <v>0.33478009259259262</v>
      </c>
      <c r="J941" t="s">
        <v>864</v>
      </c>
      <c r="K941" t="s">
        <v>628</v>
      </c>
      <c r="L941" s="17">
        <v>1</v>
      </c>
      <c r="M941">
        <v>8</v>
      </c>
      <c r="N941">
        <f>orders[[#This Row],[products.Price (INR)]]*orders[[#This Row],[Quantity]]</f>
        <v>2888</v>
      </c>
      <c r="O941">
        <v>722</v>
      </c>
      <c r="P941" t="str">
        <f>TEXT(orders[[#This Row],[Order_Date]], "dddd")</f>
        <v>Friday</v>
      </c>
    </row>
    <row r="942" spans="1:16" x14ac:dyDescent="0.3">
      <c r="A942" s="17">
        <v>747</v>
      </c>
      <c r="B942" t="s">
        <v>67</v>
      </c>
      <c r="C942">
        <v>6</v>
      </c>
      <c r="D942" s="17">
        <v>4</v>
      </c>
      <c r="E942" t="str">
        <f>TEXT(orders[[#This Row],[Order_Date]],"mmmm")</f>
        <v>March</v>
      </c>
      <c r="F942" s="2">
        <v>44991</v>
      </c>
      <c r="G942" s="3">
        <v>0.15513888888888888</v>
      </c>
      <c r="H942" s="2">
        <v>44996</v>
      </c>
      <c r="I942" s="3">
        <v>0.69346064814814812</v>
      </c>
      <c r="J942" t="s">
        <v>324</v>
      </c>
      <c r="K942" t="s">
        <v>635</v>
      </c>
      <c r="L942" s="17">
        <v>5</v>
      </c>
      <c r="M942">
        <v>16</v>
      </c>
      <c r="N942">
        <f>orders[[#This Row],[products.Price (INR)]]*orders[[#This Row],[Quantity]]</f>
        <v>4448</v>
      </c>
      <c r="O942">
        <v>1112</v>
      </c>
      <c r="P942" t="str">
        <f>TEXT(orders[[#This Row],[Order_Date]], "dddd")</f>
        <v>Monday</v>
      </c>
    </row>
    <row r="943" spans="1:16" x14ac:dyDescent="0.3">
      <c r="A943" s="17">
        <v>756</v>
      </c>
      <c r="B943" t="s">
        <v>216</v>
      </c>
      <c r="C943">
        <v>51</v>
      </c>
      <c r="D943" s="17">
        <v>4</v>
      </c>
      <c r="E943" t="str">
        <f>TEXT(orders[[#This Row],[Order_Date]],"mmmm")</f>
        <v>July</v>
      </c>
      <c r="F943" s="2">
        <v>45136</v>
      </c>
      <c r="G943" s="3">
        <v>0.7676736111111111</v>
      </c>
      <c r="H943" s="2">
        <v>45141</v>
      </c>
      <c r="I943" s="3">
        <v>0.41391203703703705</v>
      </c>
      <c r="J943" t="s">
        <v>971</v>
      </c>
      <c r="K943" t="s">
        <v>676</v>
      </c>
      <c r="L943" s="17">
        <v>5</v>
      </c>
      <c r="M943">
        <v>9</v>
      </c>
      <c r="N943">
        <f>orders[[#This Row],[products.Price (INR)]]*orders[[#This Row],[Quantity]]</f>
        <v>4336</v>
      </c>
      <c r="O943">
        <v>1084</v>
      </c>
      <c r="P943" t="str">
        <f>TEXT(orders[[#This Row],[Order_Date]], "dddd")</f>
        <v>Saturday</v>
      </c>
    </row>
    <row r="944" spans="1:16" x14ac:dyDescent="0.3">
      <c r="A944" s="17">
        <v>763</v>
      </c>
      <c r="B944" t="s">
        <v>424</v>
      </c>
      <c r="C944">
        <v>29</v>
      </c>
      <c r="D944" s="17">
        <v>4</v>
      </c>
      <c r="E944" t="str">
        <f>TEXT(orders[[#This Row],[Order_Date]],"mmmm")</f>
        <v>March</v>
      </c>
      <c r="F944" s="2">
        <v>44987</v>
      </c>
      <c r="G944" s="3">
        <v>0.64038194444444441</v>
      </c>
      <c r="H944" s="2">
        <v>44989</v>
      </c>
      <c r="I944" s="3">
        <v>0.18758101851851852</v>
      </c>
      <c r="J944" t="s">
        <v>537</v>
      </c>
      <c r="K944" t="s">
        <v>635</v>
      </c>
      <c r="L944" s="17">
        <v>2</v>
      </c>
      <c r="M944">
        <v>4</v>
      </c>
      <c r="N944">
        <f>orders[[#This Row],[products.Price (INR)]]*orders[[#This Row],[Quantity]]</f>
        <v>5008</v>
      </c>
      <c r="O944">
        <v>1252</v>
      </c>
      <c r="P944" t="str">
        <f>TEXT(orders[[#This Row],[Order_Date]], "dddd")</f>
        <v>Thursday</v>
      </c>
    </row>
    <row r="945" spans="1:16" x14ac:dyDescent="0.3">
      <c r="A945" s="17">
        <v>766</v>
      </c>
      <c r="B945" t="s">
        <v>465</v>
      </c>
      <c r="C945">
        <v>1</v>
      </c>
      <c r="D945" s="17">
        <v>4</v>
      </c>
      <c r="E945" t="str">
        <f>TEXT(orders[[#This Row],[Order_Date]],"mmmm")</f>
        <v>July</v>
      </c>
      <c r="F945" s="2">
        <v>45109</v>
      </c>
      <c r="G945" s="3">
        <v>0.68672453703703706</v>
      </c>
      <c r="H945" s="2">
        <v>45114</v>
      </c>
      <c r="I945" s="3">
        <v>1.3703703703703704E-2</v>
      </c>
      <c r="J945" t="s">
        <v>1145</v>
      </c>
      <c r="K945" t="s">
        <v>676</v>
      </c>
      <c r="L945" s="17">
        <v>5</v>
      </c>
      <c r="M945">
        <v>0</v>
      </c>
      <c r="N945">
        <f>orders[[#This Row],[products.Price (INR)]]*orders[[#This Row],[Quantity]]</f>
        <v>7740</v>
      </c>
      <c r="O945">
        <v>1935</v>
      </c>
      <c r="P945" t="str">
        <f>TEXT(orders[[#This Row],[Order_Date]], "dddd")</f>
        <v>Sunday</v>
      </c>
    </row>
    <row r="946" spans="1:16" x14ac:dyDescent="0.3">
      <c r="A946" s="17">
        <v>773</v>
      </c>
      <c r="B946" t="s">
        <v>198</v>
      </c>
      <c r="C946">
        <v>39</v>
      </c>
      <c r="D946" s="17">
        <v>4</v>
      </c>
      <c r="E946" t="str">
        <f>TEXT(orders[[#This Row],[Order_Date]],"mmmm")</f>
        <v>January</v>
      </c>
      <c r="F946" s="2">
        <v>44933</v>
      </c>
      <c r="G946" s="3">
        <v>9.1249999999999998E-2</v>
      </c>
      <c r="H946" s="2">
        <v>44939</v>
      </c>
      <c r="I946" s="3">
        <v>0.99159722222222224</v>
      </c>
      <c r="J946" t="s">
        <v>260</v>
      </c>
      <c r="K946" t="s">
        <v>676</v>
      </c>
      <c r="L946" s="17">
        <v>6</v>
      </c>
      <c r="M946">
        <v>23</v>
      </c>
      <c r="N946">
        <f>orders[[#This Row],[products.Price (INR)]]*orders[[#This Row],[Quantity]]</f>
        <v>1548</v>
      </c>
      <c r="O946">
        <v>387</v>
      </c>
      <c r="P946" t="str">
        <f>TEXT(orders[[#This Row],[Order_Date]], "dddd")</f>
        <v>Saturday</v>
      </c>
    </row>
    <row r="947" spans="1:16" x14ac:dyDescent="0.3">
      <c r="A947" s="17">
        <v>778</v>
      </c>
      <c r="B947" t="s">
        <v>210</v>
      </c>
      <c r="C947">
        <v>61</v>
      </c>
      <c r="D947" s="17">
        <v>4</v>
      </c>
      <c r="E947" t="str">
        <f>TEXT(orders[[#This Row],[Order_Date]],"mmmm")</f>
        <v>May</v>
      </c>
      <c r="F947" s="2">
        <v>45056</v>
      </c>
      <c r="G947" s="3">
        <v>0.16574074074074074</v>
      </c>
      <c r="H947" s="2">
        <v>45059</v>
      </c>
      <c r="I947" s="3">
        <v>0.49811342592592595</v>
      </c>
      <c r="J947" t="s">
        <v>804</v>
      </c>
      <c r="K947" t="s">
        <v>621</v>
      </c>
      <c r="L947" s="17">
        <v>3</v>
      </c>
      <c r="M947">
        <v>11</v>
      </c>
      <c r="N947">
        <f>orders[[#This Row],[products.Price (INR)]]*orders[[#This Row],[Quantity]]</f>
        <v>3240</v>
      </c>
      <c r="O947">
        <v>810</v>
      </c>
      <c r="P947" t="str">
        <f>TEXT(orders[[#This Row],[Order_Date]], "dddd")</f>
        <v>Wednesday</v>
      </c>
    </row>
    <row r="948" spans="1:16" x14ac:dyDescent="0.3">
      <c r="A948" s="17">
        <v>782</v>
      </c>
      <c r="B948" t="s">
        <v>524</v>
      </c>
      <c r="C948">
        <v>22</v>
      </c>
      <c r="D948" s="17">
        <v>4</v>
      </c>
      <c r="E948" t="str">
        <f>TEXT(orders[[#This Row],[Order_Date]],"mmmm")</f>
        <v>April</v>
      </c>
      <c r="F948" s="2">
        <v>45034</v>
      </c>
      <c r="G948" s="3">
        <v>0.23703703703703705</v>
      </c>
      <c r="H948" s="2">
        <v>45042</v>
      </c>
      <c r="I948" s="3">
        <v>0.80936342592592592</v>
      </c>
      <c r="J948" t="s">
        <v>2184</v>
      </c>
      <c r="K948" t="s">
        <v>676</v>
      </c>
      <c r="L948" s="17">
        <v>8</v>
      </c>
      <c r="M948">
        <v>19</v>
      </c>
      <c r="N948">
        <f>orders[[#This Row],[products.Price (INR)]]*orders[[#This Row],[Quantity]]</f>
        <v>6556</v>
      </c>
      <c r="O948">
        <v>1639</v>
      </c>
      <c r="P948" t="str">
        <f>TEXT(orders[[#This Row],[Order_Date]], "dddd")</f>
        <v>Tuesday</v>
      </c>
    </row>
    <row r="949" spans="1:16" x14ac:dyDescent="0.3">
      <c r="A949" s="17">
        <v>789</v>
      </c>
      <c r="B949" t="s">
        <v>299</v>
      </c>
      <c r="C949">
        <v>58</v>
      </c>
      <c r="D949" s="17">
        <v>4</v>
      </c>
      <c r="E949" t="str">
        <f>TEXT(orders[[#This Row],[Order_Date]],"mmmm")</f>
        <v>February</v>
      </c>
      <c r="F949" s="2">
        <v>44965</v>
      </c>
      <c r="G949" s="3">
        <v>0.76361111111111113</v>
      </c>
      <c r="H949" s="2">
        <v>44972</v>
      </c>
      <c r="I949" s="3">
        <v>0.33369212962962963</v>
      </c>
      <c r="J949" t="s">
        <v>1088</v>
      </c>
      <c r="K949" t="s">
        <v>631</v>
      </c>
      <c r="L949" s="17">
        <v>7</v>
      </c>
      <c r="M949">
        <v>8</v>
      </c>
      <c r="N949">
        <f>orders[[#This Row],[products.Price (INR)]]*orders[[#This Row],[Quantity]]</f>
        <v>5968</v>
      </c>
      <c r="O949">
        <v>1492</v>
      </c>
      <c r="P949" t="str">
        <f>TEXT(orders[[#This Row],[Order_Date]], "dddd")</f>
        <v>Wednesday</v>
      </c>
    </row>
    <row r="950" spans="1:16" x14ac:dyDescent="0.3">
      <c r="A950" s="17">
        <v>794</v>
      </c>
      <c r="B950" t="s">
        <v>476</v>
      </c>
      <c r="C950">
        <v>13</v>
      </c>
      <c r="D950" s="17">
        <v>4</v>
      </c>
      <c r="E950" t="str">
        <f>TEXT(orders[[#This Row],[Order_Date]],"mmmm")</f>
        <v>March</v>
      </c>
      <c r="F950" s="2">
        <v>44989</v>
      </c>
      <c r="G950" s="3">
        <v>0.71664351851851849</v>
      </c>
      <c r="H950" s="2">
        <v>44994</v>
      </c>
      <c r="I950" s="3">
        <v>0.61881944444444448</v>
      </c>
      <c r="J950" t="s">
        <v>2184</v>
      </c>
      <c r="K950" t="s">
        <v>635</v>
      </c>
      <c r="L950" s="17">
        <v>5</v>
      </c>
      <c r="M950">
        <v>14</v>
      </c>
      <c r="N950">
        <f>orders[[#This Row],[products.Price (INR)]]*orders[[#This Row],[Quantity]]</f>
        <v>4564</v>
      </c>
      <c r="O950">
        <v>1141</v>
      </c>
      <c r="P950" t="str">
        <f>TEXT(orders[[#This Row],[Order_Date]], "dddd")</f>
        <v>Saturday</v>
      </c>
    </row>
    <row r="951" spans="1:16" x14ac:dyDescent="0.3">
      <c r="A951" s="17">
        <v>796</v>
      </c>
      <c r="B951" t="s">
        <v>24</v>
      </c>
      <c r="C951">
        <v>61</v>
      </c>
      <c r="D951" s="17">
        <v>4</v>
      </c>
      <c r="E951" t="str">
        <f>TEXT(orders[[#This Row],[Order_Date]],"mmmm")</f>
        <v>May</v>
      </c>
      <c r="F951" s="2">
        <v>45051</v>
      </c>
      <c r="G951" s="3">
        <v>0.32877314814814818</v>
      </c>
      <c r="H951" s="2">
        <v>45060</v>
      </c>
      <c r="I951" s="3">
        <v>0.33917824074074077</v>
      </c>
      <c r="J951" t="s">
        <v>2062</v>
      </c>
      <c r="K951" t="s">
        <v>621</v>
      </c>
      <c r="L951" s="17">
        <v>9</v>
      </c>
      <c r="M951">
        <v>8</v>
      </c>
      <c r="N951">
        <f>orders[[#This Row],[products.Price (INR)]]*orders[[#This Row],[Quantity]]</f>
        <v>3240</v>
      </c>
      <c r="O951">
        <v>810</v>
      </c>
      <c r="P951" t="str">
        <f>TEXT(orders[[#This Row],[Order_Date]], "dddd")</f>
        <v>Friday</v>
      </c>
    </row>
    <row r="952" spans="1:16" x14ac:dyDescent="0.3">
      <c r="A952" s="17">
        <v>807</v>
      </c>
      <c r="B952" t="s">
        <v>49</v>
      </c>
      <c r="C952">
        <v>40</v>
      </c>
      <c r="D952" s="17">
        <v>4</v>
      </c>
      <c r="E952" t="str">
        <f>TEXT(orders[[#This Row],[Order_Date]],"mmmm")</f>
        <v>November</v>
      </c>
      <c r="F952" s="2">
        <v>45259</v>
      </c>
      <c r="G952" s="3">
        <v>0.68077546296296299</v>
      </c>
      <c r="H952" s="2">
        <v>45269</v>
      </c>
      <c r="I952" s="3">
        <v>0.13190972222222222</v>
      </c>
      <c r="J952" t="s">
        <v>484</v>
      </c>
      <c r="K952" t="s">
        <v>621</v>
      </c>
      <c r="L952" s="17">
        <v>10</v>
      </c>
      <c r="M952">
        <v>3</v>
      </c>
      <c r="N952">
        <f>orders[[#This Row],[products.Price (INR)]]*orders[[#This Row],[Quantity]]</f>
        <v>7692</v>
      </c>
      <c r="O952">
        <v>1923</v>
      </c>
      <c r="P952" t="str">
        <f>TEXT(orders[[#This Row],[Order_Date]], "dddd")</f>
        <v>Wednesday</v>
      </c>
    </row>
    <row r="953" spans="1:16" x14ac:dyDescent="0.3">
      <c r="A953" s="17">
        <v>813</v>
      </c>
      <c r="B953" t="s">
        <v>564</v>
      </c>
      <c r="C953">
        <v>32</v>
      </c>
      <c r="D953" s="17">
        <v>4</v>
      </c>
      <c r="E953" t="str">
        <f>TEXT(orders[[#This Row],[Order_Date]],"mmmm")</f>
        <v>January</v>
      </c>
      <c r="F953" s="2">
        <v>44945</v>
      </c>
      <c r="G953" s="3">
        <v>0.37063657407407408</v>
      </c>
      <c r="H953" s="2">
        <v>44949</v>
      </c>
      <c r="I953" s="3">
        <v>0.91737268518518522</v>
      </c>
      <c r="J953" t="s">
        <v>1586</v>
      </c>
      <c r="K953" t="s">
        <v>628</v>
      </c>
      <c r="L953" s="17">
        <v>4</v>
      </c>
      <c r="M953">
        <v>22</v>
      </c>
      <c r="N953">
        <f>orders[[#This Row],[products.Price (INR)]]*orders[[#This Row],[Quantity]]</f>
        <v>7168</v>
      </c>
      <c r="O953">
        <v>1792</v>
      </c>
      <c r="P953" t="str">
        <f>TEXT(orders[[#This Row],[Order_Date]], "dddd")</f>
        <v>Thursday</v>
      </c>
    </row>
    <row r="954" spans="1:16" x14ac:dyDescent="0.3">
      <c r="A954" s="17">
        <v>818</v>
      </c>
      <c r="B954" t="s">
        <v>37</v>
      </c>
      <c r="C954">
        <v>8</v>
      </c>
      <c r="D954" s="17">
        <v>4</v>
      </c>
      <c r="E954" t="str">
        <f>TEXT(orders[[#This Row],[Order_Date]],"mmmm")</f>
        <v>March</v>
      </c>
      <c r="F954" s="2">
        <v>44987</v>
      </c>
      <c r="G954" s="3">
        <v>0.32715277777777779</v>
      </c>
      <c r="H954" s="2">
        <v>44994</v>
      </c>
      <c r="I954" s="3">
        <v>0.38033564814814813</v>
      </c>
      <c r="J954" t="s">
        <v>1135</v>
      </c>
      <c r="K954" t="s">
        <v>621</v>
      </c>
      <c r="L954" s="17">
        <v>7</v>
      </c>
      <c r="M954">
        <v>9</v>
      </c>
      <c r="N954">
        <f>orders[[#This Row],[products.Price (INR)]]*orders[[#This Row],[Quantity]]</f>
        <v>1008</v>
      </c>
      <c r="O954">
        <v>252</v>
      </c>
      <c r="P954" t="str">
        <f>TEXT(orders[[#This Row],[Order_Date]], "dddd")</f>
        <v>Thursday</v>
      </c>
    </row>
    <row r="955" spans="1:16" x14ac:dyDescent="0.3">
      <c r="A955" s="17">
        <v>821</v>
      </c>
      <c r="B955" t="s">
        <v>311</v>
      </c>
      <c r="C955">
        <v>32</v>
      </c>
      <c r="D955" s="17">
        <v>4</v>
      </c>
      <c r="E955" t="str">
        <f>TEXT(orders[[#This Row],[Order_Date]],"mmmm")</f>
        <v>February</v>
      </c>
      <c r="F955" s="2">
        <v>44984</v>
      </c>
      <c r="G955" s="3">
        <v>0.84410879629629632</v>
      </c>
      <c r="H955" s="2">
        <v>44992</v>
      </c>
      <c r="I955" s="3">
        <v>0.94861111111111107</v>
      </c>
      <c r="J955" t="s">
        <v>748</v>
      </c>
      <c r="K955" t="s">
        <v>628</v>
      </c>
      <c r="L955" s="17">
        <v>8</v>
      </c>
      <c r="M955">
        <v>22</v>
      </c>
      <c r="N955">
        <f>orders[[#This Row],[products.Price (INR)]]*orders[[#This Row],[Quantity]]</f>
        <v>7168</v>
      </c>
      <c r="O955">
        <v>1792</v>
      </c>
      <c r="P955" t="str">
        <f>TEXT(orders[[#This Row],[Order_Date]], "dddd")</f>
        <v>Monday</v>
      </c>
    </row>
    <row r="956" spans="1:16" x14ac:dyDescent="0.3">
      <c r="A956" s="17">
        <v>824</v>
      </c>
      <c r="B956" t="s">
        <v>582</v>
      </c>
      <c r="C956">
        <v>46</v>
      </c>
      <c r="D956" s="17">
        <v>4</v>
      </c>
      <c r="E956" t="str">
        <f>TEXT(orders[[#This Row],[Order_Date]],"mmmm")</f>
        <v>May</v>
      </c>
      <c r="F956" s="2">
        <v>45052</v>
      </c>
      <c r="G956" s="3">
        <v>0.33068287037037036</v>
      </c>
      <c r="H956" s="2">
        <v>45053</v>
      </c>
      <c r="I956" s="3">
        <v>0.64157407407407407</v>
      </c>
      <c r="J956" t="s">
        <v>1424</v>
      </c>
      <c r="K956" t="s">
        <v>621</v>
      </c>
      <c r="L956" s="17">
        <v>1</v>
      </c>
      <c r="M956">
        <v>15</v>
      </c>
      <c r="N956">
        <f>orders[[#This Row],[products.Price (INR)]]*orders[[#This Row],[Quantity]]</f>
        <v>3032</v>
      </c>
      <c r="O956">
        <v>758</v>
      </c>
      <c r="P956" t="str">
        <f>TEXT(orders[[#This Row],[Order_Date]], "dddd")</f>
        <v>Saturday</v>
      </c>
    </row>
    <row r="957" spans="1:16" x14ac:dyDescent="0.3">
      <c r="A957" s="17">
        <v>829</v>
      </c>
      <c r="B957" t="s">
        <v>132</v>
      </c>
      <c r="C957">
        <v>42</v>
      </c>
      <c r="D957" s="17">
        <v>4</v>
      </c>
      <c r="E957" t="str">
        <f>TEXT(orders[[#This Row],[Order_Date]],"mmmm")</f>
        <v>December</v>
      </c>
      <c r="F957" s="2">
        <v>45279</v>
      </c>
      <c r="G957" s="3">
        <v>0.77478009259259262</v>
      </c>
      <c r="H957" s="2">
        <v>45286</v>
      </c>
      <c r="I957" s="3">
        <v>0.42921296296296296</v>
      </c>
      <c r="J957" t="s">
        <v>1105</v>
      </c>
      <c r="K957" t="s">
        <v>676</v>
      </c>
      <c r="L957" s="17">
        <v>7</v>
      </c>
      <c r="M957">
        <v>10</v>
      </c>
      <c r="N957">
        <f>orders[[#This Row],[products.Price (INR)]]*orders[[#This Row],[Quantity]]</f>
        <v>6976</v>
      </c>
      <c r="O957">
        <v>1744</v>
      </c>
      <c r="P957" t="str">
        <f>TEXT(orders[[#This Row],[Order_Date]], "dddd")</f>
        <v>Tuesday</v>
      </c>
    </row>
    <row r="958" spans="1:16" x14ac:dyDescent="0.3">
      <c r="A958" s="17">
        <v>832</v>
      </c>
      <c r="B958" t="s">
        <v>168</v>
      </c>
      <c r="C958">
        <v>65</v>
      </c>
      <c r="D958" s="17">
        <v>4</v>
      </c>
      <c r="E958" t="str">
        <f>TEXT(orders[[#This Row],[Order_Date]],"mmmm")</f>
        <v>February</v>
      </c>
      <c r="F958" s="2">
        <v>44958</v>
      </c>
      <c r="G958" s="3">
        <v>0.78916666666666668</v>
      </c>
      <c r="H958" s="2">
        <v>44967</v>
      </c>
      <c r="I958" s="3">
        <v>9.6863425925925922E-2</v>
      </c>
      <c r="J958" t="s">
        <v>977</v>
      </c>
      <c r="K958" t="s">
        <v>676</v>
      </c>
      <c r="L958" s="17">
        <v>9</v>
      </c>
      <c r="M958">
        <v>2</v>
      </c>
      <c r="N958">
        <f>orders[[#This Row],[products.Price (INR)]]*orders[[#This Row],[Quantity]]</f>
        <v>7580</v>
      </c>
      <c r="O958">
        <v>1895</v>
      </c>
      <c r="P958" t="str">
        <f>TEXT(orders[[#This Row],[Order_Date]], "dddd")</f>
        <v>Wednesday</v>
      </c>
    </row>
    <row r="959" spans="1:16" x14ac:dyDescent="0.3">
      <c r="A959" s="17">
        <v>839</v>
      </c>
      <c r="B959" t="s">
        <v>435</v>
      </c>
      <c r="C959">
        <v>51</v>
      </c>
      <c r="D959" s="17">
        <v>4</v>
      </c>
      <c r="E959" t="str">
        <f>TEXT(orders[[#This Row],[Order_Date]],"mmmm")</f>
        <v>November</v>
      </c>
      <c r="F959" s="2">
        <v>45232</v>
      </c>
      <c r="G959" s="3">
        <v>0.16068287037037038</v>
      </c>
      <c r="H959" s="2">
        <v>45242</v>
      </c>
      <c r="I959" s="3">
        <v>7.6284722222222226E-2</v>
      </c>
      <c r="J959" t="s">
        <v>2751</v>
      </c>
      <c r="K959" t="s">
        <v>676</v>
      </c>
      <c r="L959" s="17">
        <v>10</v>
      </c>
      <c r="M959">
        <v>1</v>
      </c>
      <c r="N959">
        <f>orders[[#This Row],[products.Price (INR)]]*orders[[#This Row],[Quantity]]</f>
        <v>4336</v>
      </c>
      <c r="O959">
        <v>1084</v>
      </c>
      <c r="P959" t="str">
        <f>TEXT(orders[[#This Row],[Order_Date]], "dddd")</f>
        <v>Thursday</v>
      </c>
    </row>
    <row r="960" spans="1:16" x14ac:dyDescent="0.3">
      <c r="A960" s="17">
        <v>846</v>
      </c>
      <c r="B960" t="s">
        <v>418</v>
      </c>
      <c r="C960">
        <v>15</v>
      </c>
      <c r="D960" s="17">
        <v>4</v>
      </c>
      <c r="E960" t="str">
        <f>TEXT(orders[[#This Row],[Order_Date]],"mmmm")</f>
        <v>November</v>
      </c>
      <c r="F960" s="2">
        <v>45258</v>
      </c>
      <c r="G960" s="3">
        <v>0.11642361111111112</v>
      </c>
      <c r="H960" s="2">
        <v>45262</v>
      </c>
      <c r="I960" s="3">
        <v>0.28892361111111109</v>
      </c>
      <c r="J960" t="s">
        <v>1142</v>
      </c>
      <c r="K960" t="s">
        <v>621</v>
      </c>
      <c r="L960" s="17">
        <v>4</v>
      </c>
      <c r="M960">
        <v>6</v>
      </c>
      <c r="N960">
        <f>orders[[#This Row],[products.Price (INR)]]*orders[[#This Row],[Quantity]]</f>
        <v>5952</v>
      </c>
      <c r="O960">
        <v>1488</v>
      </c>
      <c r="P960" t="str">
        <f>TEXT(orders[[#This Row],[Order_Date]], "dddd")</f>
        <v>Tuesday</v>
      </c>
    </row>
    <row r="961" spans="1:16" x14ac:dyDescent="0.3">
      <c r="A961" s="17">
        <v>847</v>
      </c>
      <c r="B961" t="s">
        <v>67</v>
      </c>
      <c r="C961">
        <v>44</v>
      </c>
      <c r="D961" s="17">
        <v>4</v>
      </c>
      <c r="E961" t="str">
        <f>TEXT(orders[[#This Row],[Order_Date]],"mmmm")</f>
        <v>November</v>
      </c>
      <c r="F961" s="2">
        <v>45237</v>
      </c>
      <c r="G961" s="3">
        <v>0.75714120370370375</v>
      </c>
      <c r="H961" s="2">
        <v>45242</v>
      </c>
      <c r="I961" s="3">
        <v>0.43166666666666664</v>
      </c>
      <c r="J961" t="s">
        <v>748</v>
      </c>
      <c r="K961" t="s">
        <v>710</v>
      </c>
      <c r="L961" s="17">
        <v>5</v>
      </c>
      <c r="M961">
        <v>10</v>
      </c>
      <c r="N961">
        <f>orders[[#This Row],[products.Price (INR)]]*orders[[#This Row],[Quantity]]</f>
        <v>3176</v>
      </c>
      <c r="O961">
        <v>794</v>
      </c>
      <c r="P961" t="str">
        <f>TEXT(orders[[#This Row],[Order_Date]], "dddd")</f>
        <v>Tuesday</v>
      </c>
    </row>
    <row r="962" spans="1:16" x14ac:dyDescent="0.3">
      <c r="A962" s="17">
        <v>850</v>
      </c>
      <c r="B962" t="s">
        <v>553</v>
      </c>
      <c r="C962">
        <v>21</v>
      </c>
      <c r="D962" s="17">
        <v>4</v>
      </c>
      <c r="E962" t="str">
        <f>TEXT(orders[[#This Row],[Order_Date]],"mmmm")</f>
        <v>August</v>
      </c>
      <c r="F962" s="2">
        <v>45161</v>
      </c>
      <c r="G962" s="3">
        <v>0.96894675925925922</v>
      </c>
      <c r="H962" s="2">
        <v>45163</v>
      </c>
      <c r="I962" s="3">
        <v>0.43820601851851854</v>
      </c>
      <c r="J962" t="s">
        <v>705</v>
      </c>
      <c r="K962" t="s">
        <v>649</v>
      </c>
      <c r="L962" s="17">
        <v>2</v>
      </c>
      <c r="M962">
        <v>10</v>
      </c>
      <c r="N962">
        <f>orders[[#This Row],[products.Price (INR)]]*orders[[#This Row],[Quantity]]</f>
        <v>6244</v>
      </c>
      <c r="O962">
        <v>1561</v>
      </c>
      <c r="P962" t="str">
        <f>TEXT(orders[[#This Row],[Order_Date]], "dddd")</f>
        <v>Wednesday</v>
      </c>
    </row>
    <row r="963" spans="1:16" x14ac:dyDescent="0.3">
      <c r="A963" s="17">
        <v>858</v>
      </c>
      <c r="B963" t="s">
        <v>287</v>
      </c>
      <c r="C963">
        <v>44</v>
      </c>
      <c r="D963" s="17">
        <v>4</v>
      </c>
      <c r="E963" t="str">
        <f>TEXT(orders[[#This Row],[Order_Date]],"mmmm")</f>
        <v>November</v>
      </c>
      <c r="F963" s="2">
        <v>45238</v>
      </c>
      <c r="G963" s="3">
        <v>7.7638888888888882E-2</v>
      </c>
      <c r="H963" s="2">
        <v>45239</v>
      </c>
      <c r="I963" s="3">
        <v>0.66763888888888889</v>
      </c>
      <c r="J963" t="s">
        <v>873</v>
      </c>
      <c r="K963" t="s">
        <v>710</v>
      </c>
      <c r="L963" s="17">
        <v>1</v>
      </c>
      <c r="M963">
        <v>16</v>
      </c>
      <c r="N963">
        <f>orders[[#This Row],[products.Price (INR)]]*orders[[#This Row],[Quantity]]</f>
        <v>3176</v>
      </c>
      <c r="O963">
        <v>794</v>
      </c>
      <c r="P963" t="str">
        <f>TEXT(orders[[#This Row],[Order_Date]], "dddd")</f>
        <v>Wednesday</v>
      </c>
    </row>
    <row r="964" spans="1:16" x14ac:dyDescent="0.3">
      <c r="A964" s="17">
        <v>862</v>
      </c>
      <c r="B964" t="s">
        <v>305</v>
      </c>
      <c r="C964">
        <v>6</v>
      </c>
      <c r="D964" s="17">
        <v>4</v>
      </c>
      <c r="E964" t="str">
        <f>TEXT(orders[[#This Row],[Order_Date]],"mmmm")</f>
        <v>March</v>
      </c>
      <c r="F964" s="2">
        <v>44992</v>
      </c>
      <c r="G964" s="3">
        <v>0.24391203703703704</v>
      </c>
      <c r="H964" s="2">
        <v>45000</v>
      </c>
      <c r="I964" s="3">
        <v>0.34984953703703703</v>
      </c>
      <c r="J964" t="s">
        <v>2184</v>
      </c>
      <c r="K964" t="s">
        <v>635</v>
      </c>
      <c r="L964" s="17">
        <v>8</v>
      </c>
      <c r="M964">
        <v>8</v>
      </c>
      <c r="N964">
        <f>orders[[#This Row],[products.Price (INR)]]*orders[[#This Row],[Quantity]]</f>
        <v>4448</v>
      </c>
      <c r="O964">
        <v>1112</v>
      </c>
      <c r="P964" t="str">
        <f>TEXT(orders[[#This Row],[Order_Date]], "dddd")</f>
        <v>Tuesday</v>
      </c>
    </row>
    <row r="965" spans="1:16" x14ac:dyDescent="0.3">
      <c r="A965" s="17">
        <v>873</v>
      </c>
      <c r="B965" t="s">
        <v>174</v>
      </c>
      <c r="C965">
        <v>64</v>
      </c>
      <c r="D965" s="17">
        <v>4</v>
      </c>
      <c r="E965" t="str">
        <f>TEXT(orders[[#This Row],[Order_Date]],"mmmm")</f>
        <v>August</v>
      </c>
      <c r="F965" s="2">
        <v>45164</v>
      </c>
      <c r="G965" s="3">
        <v>0.45624999999999999</v>
      </c>
      <c r="H965" s="2">
        <v>45174</v>
      </c>
      <c r="I965" s="3">
        <v>0.65656250000000005</v>
      </c>
      <c r="J965" t="s">
        <v>634</v>
      </c>
      <c r="K965" t="s">
        <v>649</v>
      </c>
      <c r="L965" s="17">
        <v>10</v>
      </c>
      <c r="M965">
        <v>15</v>
      </c>
      <c r="N965">
        <f>orders[[#This Row],[products.Price (INR)]]*orders[[#This Row],[Quantity]]</f>
        <v>7512</v>
      </c>
      <c r="O965">
        <v>1878</v>
      </c>
      <c r="P965" t="str">
        <f>TEXT(orders[[#This Row],[Order_Date]], "dddd")</f>
        <v>Saturday</v>
      </c>
    </row>
    <row r="966" spans="1:16" x14ac:dyDescent="0.3">
      <c r="A966" s="17">
        <v>876</v>
      </c>
      <c r="B966" t="s">
        <v>108</v>
      </c>
      <c r="C966">
        <v>4</v>
      </c>
      <c r="D966" s="17">
        <v>4</v>
      </c>
      <c r="E966" t="str">
        <f>TEXT(orders[[#This Row],[Order_Date]],"mmmm")</f>
        <v>November</v>
      </c>
      <c r="F966" s="2">
        <v>45236</v>
      </c>
      <c r="G966" s="3">
        <v>0.40180555555555558</v>
      </c>
      <c r="H966" s="2">
        <v>45244</v>
      </c>
      <c r="I966" s="3">
        <v>0.86648148148148152</v>
      </c>
      <c r="J966" t="s">
        <v>2334</v>
      </c>
      <c r="K966" t="s">
        <v>710</v>
      </c>
      <c r="L966" s="17">
        <v>8</v>
      </c>
      <c r="M966">
        <v>20</v>
      </c>
      <c r="N966">
        <f>orders[[#This Row],[products.Price (INR)]]*orders[[#This Row],[Quantity]]</f>
        <v>4796</v>
      </c>
      <c r="O966">
        <v>1199</v>
      </c>
      <c r="P966" t="str">
        <f>TEXT(orders[[#This Row],[Order_Date]], "dddd")</f>
        <v>Monday</v>
      </c>
    </row>
    <row r="967" spans="1:16" x14ac:dyDescent="0.3">
      <c r="A967" s="17">
        <v>881</v>
      </c>
      <c r="B967" t="s">
        <v>102</v>
      </c>
      <c r="C967">
        <v>28</v>
      </c>
      <c r="D967" s="17">
        <v>4</v>
      </c>
      <c r="E967" t="str">
        <f>TEXT(orders[[#This Row],[Order_Date]],"mmmm")</f>
        <v>August</v>
      </c>
      <c r="F967" s="2">
        <v>45159</v>
      </c>
      <c r="G967" s="3">
        <v>0.6372916666666667</v>
      </c>
      <c r="H967" s="2">
        <v>45166</v>
      </c>
      <c r="I967" s="3">
        <v>0.5414930555555556</v>
      </c>
      <c r="J967" t="s">
        <v>549</v>
      </c>
      <c r="K967" t="s">
        <v>649</v>
      </c>
      <c r="L967" s="17">
        <v>7</v>
      </c>
      <c r="M967">
        <v>12</v>
      </c>
      <c r="N967">
        <f>orders[[#This Row],[products.Price (INR)]]*orders[[#This Row],[Quantity]]</f>
        <v>7112</v>
      </c>
      <c r="O967">
        <v>1778</v>
      </c>
      <c r="P967" t="str">
        <f>TEXT(orders[[#This Row],[Order_Date]], "dddd")</f>
        <v>Monday</v>
      </c>
    </row>
    <row r="968" spans="1:16" x14ac:dyDescent="0.3">
      <c r="A968" s="17">
        <v>883</v>
      </c>
      <c r="B968" t="s">
        <v>258</v>
      </c>
      <c r="C968">
        <v>36</v>
      </c>
      <c r="D968" s="17">
        <v>4</v>
      </c>
      <c r="E968" t="str">
        <f>TEXT(orders[[#This Row],[Order_Date]],"mmmm")</f>
        <v>July</v>
      </c>
      <c r="F968" s="2">
        <v>45123</v>
      </c>
      <c r="G968" s="3">
        <v>0.82226851851851857</v>
      </c>
      <c r="H968" s="2">
        <v>45124</v>
      </c>
      <c r="I968" s="3">
        <v>0.87710648148148151</v>
      </c>
      <c r="J968" t="s">
        <v>1232</v>
      </c>
      <c r="K968" t="s">
        <v>628</v>
      </c>
      <c r="L968" s="17">
        <v>1</v>
      </c>
      <c r="M968">
        <v>21</v>
      </c>
      <c r="N968">
        <f>orders[[#This Row],[products.Price (INR)]]*orders[[#This Row],[Quantity]]</f>
        <v>812</v>
      </c>
      <c r="O968">
        <v>203</v>
      </c>
      <c r="P968" t="str">
        <f>TEXT(orders[[#This Row],[Order_Date]], "dddd")</f>
        <v>Sunday</v>
      </c>
    </row>
    <row r="969" spans="1:16" x14ac:dyDescent="0.3">
      <c r="A969" s="17">
        <v>890</v>
      </c>
      <c r="B969" t="s">
        <v>389</v>
      </c>
      <c r="C969">
        <v>45</v>
      </c>
      <c r="D969" s="17">
        <v>4</v>
      </c>
      <c r="E969" t="str">
        <f>TEXT(orders[[#This Row],[Order_Date]],"mmmm")</f>
        <v>March</v>
      </c>
      <c r="F969" s="2">
        <v>45008</v>
      </c>
      <c r="G969" s="3">
        <v>0.97592592592592597</v>
      </c>
      <c r="H969" s="2">
        <v>45012</v>
      </c>
      <c r="I969" s="3">
        <v>0.48489583333333336</v>
      </c>
      <c r="J969" t="s">
        <v>2222</v>
      </c>
      <c r="K969" t="s">
        <v>628</v>
      </c>
      <c r="L969" s="17">
        <v>4</v>
      </c>
      <c r="M969">
        <v>11</v>
      </c>
      <c r="N969">
        <f>orders[[#This Row],[products.Price (INR)]]*orders[[#This Row],[Quantity]]</f>
        <v>2888</v>
      </c>
      <c r="O969">
        <v>722</v>
      </c>
      <c r="P969" t="str">
        <f>TEXT(orders[[#This Row],[Order_Date]], "dddd")</f>
        <v>Thursday</v>
      </c>
    </row>
    <row r="970" spans="1:16" x14ac:dyDescent="0.3">
      <c r="A970" s="17">
        <v>892</v>
      </c>
      <c r="B970" t="s">
        <v>162</v>
      </c>
      <c r="C970">
        <v>11</v>
      </c>
      <c r="D970" s="17">
        <v>4</v>
      </c>
      <c r="E970" t="str">
        <f>TEXT(orders[[#This Row],[Order_Date]],"mmmm")</f>
        <v>February</v>
      </c>
      <c r="F970" s="2">
        <v>44963</v>
      </c>
      <c r="G970" s="3">
        <v>0.77296296296296296</v>
      </c>
      <c r="H970" s="2">
        <v>44964</v>
      </c>
      <c r="I970" s="3">
        <v>6.0347222222222219E-2</v>
      </c>
      <c r="J970" t="s">
        <v>1135</v>
      </c>
      <c r="K970" t="s">
        <v>631</v>
      </c>
      <c r="L970" s="17">
        <v>1</v>
      </c>
      <c r="M970">
        <v>1</v>
      </c>
      <c r="N970">
        <f>orders[[#This Row],[products.Price (INR)]]*orders[[#This Row],[Quantity]]</f>
        <v>4384</v>
      </c>
      <c r="O970">
        <v>1096</v>
      </c>
      <c r="P970" t="str">
        <f>TEXT(orders[[#This Row],[Order_Date]], "dddd")</f>
        <v>Monday</v>
      </c>
    </row>
    <row r="971" spans="1:16" x14ac:dyDescent="0.3">
      <c r="A971" s="17">
        <v>894</v>
      </c>
      <c r="B971" t="s">
        <v>553</v>
      </c>
      <c r="C971">
        <v>54</v>
      </c>
      <c r="D971" s="17">
        <v>4</v>
      </c>
      <c r="E971" t="str">
        <f>TEXT(orders[[#This Row],[Order_Date]],"mmmm")</f>
        <v>October</v>
      </c>
      <c r="F971" s="2">
        <v>45213</v>
      </c>
      <c r="G971" s="3">
        <v>0.5873032407407407</v>
      </c>
      <c r="H971" s="2">
        <v>45220</v>
      </c>
      <c r="I971" s="3">
        <v>0.96552083333333338</v>
      </c>
      <c r="J971" t="s">
        <v>1315</v>
      </c>
      <c r="K971" t="s">
        <v>621</v>
      </c>
      <c r="L971" s="17">
        <v>7</v>
      </c>
      <c r="M971">
        <v>23</v>
      </c>
      <c r="N971">
        <f>orders[[#This Row],[products.Price (INR)]]*orders[[#This Row],[Quantity]]</f>
        <v>4944</v>
      </c>
      <c r="O971">
        <v>1236</v>
      </c>
      <c r="P971" t="str">
        <f>TEXT(orders[[#This Row],[Order_Date]], "dddd")</f>
        <v>Saturday</v>
      </c>
    </row>
    <row r="972" spans="1:16" x14ac:dyDescent="0.3">
      <c r="A972" s="17">
        <v>901</v>
      </c>
      <c r="B972" t="s">
        <v>270</v>
      </c>
      <c r="C972">
        <v>27</v>
      </c>
      <c r="D972" s="17">
        <v>4</v>
      </c>
      <c r="E972" t="str">
        <f>TEXT(orders[[#This Row],[Order_Date]],"mmmm")</f>
        <v>August</v>
      </c>
      <c r="F972" s="2">
        <v>45160</v>
      </c>
      <c r="G972" s="3">
        <v>0.33030092592592591</v>
      </c>
      <c r="H972" s="2">
        <v>45165</v>
      </c>
      <c r="I972" s="3">
        <v>6.4236111111111105E-2</v>
      </c>
      <c r="J972" t="s">
        <v>566</v>
      </c>
      <c r="K972" t="s">
        <v>649</v>
      </c>
      <c r="L972" s="17">
        <v>5</v>
      </c>
      <c r="M972">
        <v>1</v>
      </c>
      <c r="N972">
        <f>orders[[#This Row],[products.Price (INR)]]*orders[[#This Row],[Quantity]]</f>
        <v>2192</v>
      </c>
      <c r="O972">
        <v>548</v>
      </c>
      <c r="P972" t="str">
        <f>TEXT(orders[[#This Row],[Order_Date]], "dddd")</f>
        <v>Tuesday</v>
      </c>
    </row>
    <row r="973" spans="1:16" x14ac:dyDescent="0.3">
      <c r="A973" s="17">
        <v>904</v>
      </c>
      <c r="B973" t="s">
        <v>90</v>
      </c>
      <c r="C973">
        <v>2</v>
      </c>
      <c r="D973" s="17">
        <v>4</v>
      </c>
      <c r="E973" t="str">
        <f>TEXT(orders[[#This Row],[Order_Date]],"mmmm")</f>
        <v>February</v>
      </c>
      <c r="F973" s="2">
        <v>44969</v>
      </c>
      <c r="G973" s="3">
        <v>0.92069444444444448</v>
      </c>
      <c r="H973" s="2">
        <v>44974</v>
      </c>
      <c r="I973" s="3">
        <v>4.5567129629629631E-2</v>
      </c>
      <c r="J973" t="s">
        <v>1911</v>
      </c>
      <c r="K973" t="s">
        <v>631</v>
      </c>
      <c r="L973" s="17">
        <v>5</v>
      </c>
      <c r="M973">
        <v>1</v>
      </c>
      <c r="N973">
        <f>orders[[#This Row],[products.Price (INR)]]*orders[[#This Row],[Quantity]]</f>
        <v>1764</v>
      </c>
      <c r="O973">
        <v>441</v>
      </c>
      <c r="P973" t="str">
        <f>TEXT(orders[[#This Row],[Order_Date]], "dddd")</f>
        <v>Sunday</v>
      </c>
    </row>
    <row r="974" spans="1:16" x14ac:dyDescent="0.3">
      <c r="A974" s="17">
        <v>910</v>
      </c>
      <c r="B974" t="s">
        <v>401</v>
      </c>
      <c r="C974">
        <v>55</v>
      </c>
      <c r="D974" s="17">
        <v>4</v>
      </c>
      <c r="E974" t="str">
        <f>TEXT(orders[[#This Row],[Order_Date]],"mmmm")</f>
        <v>August</v>
      </c>
      <c r="F974" s="2">
        <v>45164</v>
      </c>
      <c r="G974" s="3">
        <v>8.5682870370370368E-2</v>
      </c>
      <c r="H974" s="2">
        <v>45173</v>
      </c>
      <c r="I974" s="3">
        <v>0.71053240740740742</v>
      </c>
      <c r="J974" t="s">
        <v>248</v>
      </c>
      <c r="K974" t="s">
        <v>649</v>
      </c>
      <c r="L974" s="17">
        <v>9</v>
      </c>
      <c r="M974">
        <v>17</v>
      </c>
      <c r="N974">
        <f>orders[[#This Row],[products.Price (INR)]]*orders[[#This Row],[Quantity]]</f>
        <v>7616</v>
      </c>
      <c r="O974">
        <v>1904</v>
      </c>
      <c r="P974" t="str">
        <f>TEXT(orders[[#This Row],[Order_Date]], "dddd")</f>
        <v>Saturday</v>
      </c>
    </row>
    <row r="975" spans="1:16" x14ac:dyDescent="0.3">
      <c r="A975" s="17">
        <v>911</v>
      </c>
      <c r="B975" t="s">
        <v>429</v>
      </c>
      <c r="C975">
        <v>22</v>
      </c>
      <c r="D975" s="17">
        <v>4</v>
      </c>
      <c r="E975" t="str">
        <f>TEXT(orders[[#This Row],[Order_Date]],"mmmm")</f>
        <v>January</v>
      </c>
      <c r="F975" s="2">
        <v>44949</v>
      </c>
      <c r="G975" s="3">
        <v>0.22143518518518518</v>
      </c>
      <c r="H975" s="2">
        <v>44954</v>
      </c>
      <c r="I975" s="3">
        <v>6.6192129629629629E-2</v>
      </c>
      <c r="J975" t="s">
        <v>1649</v>
      </c>
      <c r="K975" t="s">
        <v>676</v>
      </c>
      <c r="L975" s="17">
        <v>5</v>
      </c>
      <c r="M975">
        <v>1</v>
      </c>
      <c r="N975">
        <f>orders[[#This Row],[products.Price (INR)]]*orders[[#This Row],[Quantity]]</f>
        <v>6556</v>
      </c>
      <c r="O975">
        <v>1639</v>
      </c>
      <c r="P975" t="str">
        <f>TEXT(orders[[#This Row],[Order_Date]], "dddd")</f>
        <v>Monday</v>
      </c>
    </row>
    <row r="976" spans="1:16" x14ac:dyDescent="0.3">
      <c r="A976" s="17">
        <v>912</v>
      </c>
      <c r="B976" t="s">
        <v>377</v>
      </c>
      <c r="C976">
        <v>9</v>
      </c>
      <c r="D976" s="17">
        <v>4</v>
      </c>
      <c r="E976" t="str">
        <f>TEXT(orders[[#This Row],[Order_Date]],"mmmm")</f>
        <v>August</v>
      </c>
      <c r="F976" s="2">
        <v>45167</v>
      </c>
      <c r="G976" s="3">
        <v>0.13193287037037038</v>
      </c>
      <c r="H976" s="2">
        <v>45175</v>
      </c>
      <c r="I976" s="3">
        <v>0.48349537037037038</v>
      </c>
      <c r="J976" t="s">
        <v>940</v>
      </c>
      <c r="K976" t="s">
        <v>649</v>
      </c>
      <c r="L976" s="17">
        <v>8</v>
      </c>
      <c r="M976">
        <v>11</v>
      </c>
      <c r="N976">
        <f>orders[[#This Row],[products.Price (INR)]]*orders[[#This Row],[Quantity]]</f>
        <v>6420</v>
      </c>
      <c r="O976">
        <v>1605</v>
      </c>
      <c r="P976" t="str">
        <f>TEXT(orders[[#This Row],[Order_Date]], "dddd")</f>
        <v>Tuesday</v>
      </c>
    </row>
    <row r="977" spans="1:16" x14ac:dyDescent="0.3">
      <c r="A977" s="17">
        <v>914</v>
      </c>
      <c r="B977" t="s">
        <v>299</v>
      </c>
      <c r="C977">
        <v>33</v>
      </c>
      <c r="D977" s="17">
        <v>4</v>
      </c>
      <c r="E977" t="str">
        <f>TEXT(orders[[#This Row],[Order_Date]],"mmmm")</f>
        <v>February</v>
      </c>
      <c r="F977" s="2">
        <v>44966</v>
      </c>
      <c r="G977" s="3">
        <v>0.61965277777777783</v>
      </c>
      <c r="H977" s="2">
        <v>44971</v>
      </c>
      <c r="I977" s="3">
        <v>0.40787037037037038</v>
      </c>
      <c r="J977" t="s">
        <v>194</v>
      </c>
      <c r="K977" t="s">
        <v>631</v>
      </c>
      <c r="L977" s="17">
        <v>5</v>
      </c>
      <c r="M977">
        <v>9</v>
      </c>
      <c r="N977">
        <f>orders[[#This Row],[products.Price (INR)]]*orders[[#This Row],[Quantity]]</f>
        <v>1256</v>
      </c>
      <c r="O977">
        <v>314</v>
      </c>
      <c r="P977" t="str">
        <f>TEXT(orders[[#This Row],[Order_Date]], "dddd")</f>
        <v>Thursday</v>
      </c>
    </row>
    <row r="978" spans="1:16" x14ac:dyDescent="0.3">
      <c r="A978" s="17">
        <v>921</v>
      </c>
      <c r="B978" t="s">
        <v>470</v>
      </c>
      <c r="C978">
        <v>23</v>
      </c>
      <c r="D978" s="17">
        <v>4</v>
      </c>
      <c r="E978" t="str">
        <f>TEXT(orders[[#This Row],[Order_Date]],"mmmm")</f>
        <v>September</v>
      </c>
      <c r="F978" s="2">
        <v>45187</v>
      </c>
      <c r="G978" s="3">
        <v>0.57824074074074072</v>
      </c>
      <c r="H978" s="2">
        <v>45192</v>
      </c>
      <c r="I978" s="3">
        <v>0.30724537037037036</v>
      </c>
      <c r="J978" t="s">
        <v>940</v>
      </c>
      <c r="K978" t="s">
        <v>621</v>
      </c>
      <c r="L978" s="17">
        <v>5</v>
      </c>
      <c r="M978">
        <v>7</v>
      </c>
      <c r="N978">
        <f>orders[[#This Row],[products.Price (INR)]]*orders[[#This Row],[Quantity]]</f>
        <v>4392</v>
      </c>
      <c r="O978">
        <v>1098</v>
      </c>
      <c r="P978" t="str">
        <f>TEXT(orders[[#This Row],[Order_Date]], "dddd")</f>
        <v>Monday</v>
      </c>
    </row>
    <row r="979" spans="1:16" x14ac:dyDescent="0.3">
      <c r="A979" s="17">
        <v>923</v>
      </c>
      <c r="B979" t="s">
        <v>216</v>
      </c>
      <c r="C979">
        <v>7</v>
      </c>
      <c r="D979" s="17">
        <v>4</v>
      </c>
      <c r="E979" t="str">
        <f>TEXT(orders[[#This Row],[Order_Date]],"mmmm")</f>
        <v>February</v>
      </c>
      <c r="F979" s="2">
        <v>44984</v>
      </c>
      <c r="G979" s="3">
        <v>0.60939814814814819</v>
      </c>
      <c r="H979" s="2">
        <v>44985</v>
      </c>
      <c r="I979" s="3">
        <v>0.91778935185185184</v>
      </c>
      <c r="J979" t="s">
        <v>666</v>
      </c>
      <c r="K979" t="s">
        <v>635</v>
      </c>
      <c r="L979" s="17">
        <v>1</v>
      </c>
      <c r="M979">
        <v>22</v>
      </c>
      <c r="N979">
        <f>orders[[#This Row],[products.Price (INR)]]*orders[[#This Row],[Quantity]]</f>
        <v>1636</v>
      </c>
      <c r="O979">
        <v>409</v>
      </c>
      <c r="P979" t="str">
        <f>TEXT(orders[[#This Row],[Order_Date]], "dddd")</f>
        <v>Monday</v>
      </c>
    </row>
    <row r="980" spans="1:16" x14ac:dyDescent="0.3">
      <c r="A980" s="17">
        <v>926</v>
      </c>
      <c r="B980" t="s">
        <v>305</v>
      </c>
      <c r="C980">
        <v>40</v>
      </c>
      <c r="D980" s="17">
        <v>4</v>
      </c>
      <c r="E980" t="str">
        <f>TEXT(orders[[#This Row],[Order_Date]],"mmmm")</f>
        <v>March</v>
      </c>
      <c r="F980" s="2">
        <v>45013</v>
      </c>
      <c r="G980" s="3">
        <v>0.95969907407407407</v>
      </c>
      <c r="H980" s="2">
        <v>45016</v>
      </c>
      <c r="I980" s="3">
        <v>0.99403935185185188</v>
      </c>
      <c r="J980" t="s">
        <v>761</v>
      </c>
      <c r="K980" t="s">
        <v>621</v>
      </c>
      <c r="L980" s="17">
        <v>3</v>
      </c>
      <c r="M980">
        <v>23</v>
      </c>
      <c r="N980">
        <f>orders[[#This Row],[products.Price (INR)]]*orders[[#This Row],[Quantity]]</f>
        <v>7692</v>
      </c>
      <c r="O980">
        <v>1923</v>
      </c>
      <c r="P980" t="str">
        <f>TEXT(orders[[#This Row],[Order_Date]], "dddd")</f>
        <v>Tuesday</v>
      </c>
    </row>
    <row r="981" spans="1:16" x14ac:dyDescent="0.3">
      <c r="A981" s="17">
        <v>927</v>
      </c>
      <c r="B981" t="s">
        <v>599</v>
      </c>
      <c r="C981">
        <v>43</v>
      </c>
      <c r="D981" s="17">
        <v>4</v>
      </c>
      <c r="E981" t="str">
        <f>TEXT(orders[[#This Row],[Order_Date]],"mmmm")</f>
        <v>November</v>
      </c>
      <c r="F981" s="2">
        <v>45233</v>
      </c>
      <c r="G981" s="3">
        <v>0.27656249999999999</v>
      </c>
      <c r="H981" s="2">
        <v>45241</v>
      </c>
      <c r="I981" s="3">
        <v>0.20853009259259259</v>
      </c>
      <c r="J981" t="s">
        <v>1269</v>
      </c>
      <c r="K981" t="s">
        <v>710</v>
      </c>
      <c r="L981" s="17">
        <v>8</v>
      </c>
      <c r="M981">
        <v>5</v>
      </c>
      <c r="N981">
        <f>orders[[#This Row],[products.Price (INR)]]*orders[[#This Row],[Quantity]]</f>
        <v>3000</v>
      </c>
      <c r="O981">
        <v>750</v>
      </c>
      <c r="P981" t="str">
        <f>TEXT(orders[[#This Row],[Order_Date]], "dddd")</f>
        <v>Friday</v>
      </c>
    </row>
    <row r="982" spans="1:16" x14ac:dyDescent="0.3">
      <c r="A982" s="17">
        <v>936</v>
      </c>
      <c r="B982" t="s">
        <v>281</v>
      </c>
      <c r="C982">
        <v>43</v>
      </c>
      <c r="D982" s="17">
        <v>4</v>
      </c>
      <c r="E982" t="str">
        <f>TEXT(orders[[#This Row],[Order_Date]],"mmmm")</f>
        <v>November</v>
      </c>
      <c r="F982" s="2">
        <v>45232</v>
      </c>
      <c r="G982" s="3">
        <v>0.89341435185185181</v>
      </c>
      <c r="H982" s="2">
        <v>45238</v>
      </c>
      <c r="I982" s="3">
        <v>0.41912037037037037</v>
      </c>
      <c r="J982" t="s">
        <v>620</v>
      </c>
      <c r="K982" t="s">
        <v>710</v>
      </c>
      <c r="L982" s="17">
        <v>6</v>
      </c>
      <c r="M982">
        <v>10</v>
      </c>
      <c r="N982">
        <f>orders[[#This Row],[products.Price (INR)]]*orders[[#This Row],[Quantity]]</f>
        <v>3000</v>
      </c>
      <c r="O982">
        <v>750</v>
      </c>
      <c r="P982" t="str">
        <f>TEXT(orders[[#This Row],[Order_Date]], "dddd")</f>
        <v>Thursday</v>
      </c>
    </row>
    <row r="983" spans="1:16" x14ac:dyDescent="0.3">
      <c r="A983" s="17">
        <v>939</v>
      </c>
      <c r="B983" t="s">
        <v>506</v>
      </c>
      <c r="C983">
        <v>9</v>
      </c>
      <c r="D983" s="17">
        <v>4</v>
      </c>
      <c r="E983" t="str">
        <f>TEXT(orders[[#This Row],[Order_Date]],"mmmm")</f>
        <v>August</v>
      </c>
      <c r="F983" s="2">
        <v>45158</v>
      </c>
      <c r="G983" s="3">
        <v>0.8715856481481481</v>
      </c>
      <c r="H983" s="2">
        <v>45159</v>
      </c>
      <c r="I983" s="3">
        <v>0.1918287037037037</v>
      </c>
      <c r="J983" t="s">
        <v>478</v>
      </c>
      <c r="K983" t="s">
        <v>649</v>
      </c>
      <c r="L983" s="17">
        <v>1</v>
      </c>
      <c r="M983">
        <v>4</v>
      </c>
      <c r="N983">
        <f>orders[[#This Row],[products.Price (INR)]]*orders[[#This Row],[Quantity]]</f>
        <v>6420</v>
      </c>
      <c r="O983">
        <v>1605</v>
      </c>
      <c r="P983" t="str">
        <f>TEXT(orders[[#This Row],[Order_Date]], "dddd")</f>
        <v>Sunday</v>
      </c>
    </row>
    <row r="984" spans="1:16" x14ac:dyDescent="0.3">
      <c r="A984" s="17">
        <v>940</v>
      </c>
      <c r="B984" t="s">
        <v>494</v>
      </c>
      <c r="C984">
        <v>57</v>
      </c>
      <c r="D984" s="17">
        <v>4</v>
      </c>
      <c r="E984" t="str">
        <f>TEXT(orders[[#This Row],[Order_Date]],"mmmm")</f>
        <v>January</v>
      </c>
      <c r="F984" s="2">
        <v>44937</v>
      </c>
      <c r="G984" s="3">
        <v>0.98501157407407403</v>
      </c>
      <c r="H984" s="2">
        <v>44938</v>
      </c>
      <c r="I984" s="3">
        <v>0.17005787037037037</v>
      </c>
      <c r="J984" t="s">
        <v>81</v>
      </c>
      <c r="K984" t="s">
        <v>628</v>
      </c>
      <c r="L984" s="17">
        <v>1</v>
      </c>
      <c r="M984">
        <v>4</v>
      </c>
      <c r="N984">
        <f>orders[[#This Row],[products.Price (INR)]]*orders[[#This Row],[Quantity]]</f>
        <v>6328</v>
      </c>
      <c r="O984">
        <v>1582</v>
      </c>
      <c r="P984" t="str">
        <f>TEXT(orders[[#This Row],[Order_Date]], "dddd")</f>
        <v>Wednesday</v>
      </c>
    </row>
    <row r="985" spans="1:16" x14ac:dyDescent="0.3">
      <c r="A985" s="17">
        <v>941</v>
      </c>
      <c r="B985" t="s">
        <v>355</v>
      </c>
      <c r="C985">
        <v>18</v>
      </c>
      <c r="D985" s="17">
        <v>4</v>
      </c>
      <c r="E985" t="str">
        <f>TEXT(orders[[#This Row],[Order_Date]],"mmmm")</f>
        <v>May</v>
      </c>
      <c r="F985" s="2">
        <v>45065</v>
      </c>
      <c r="G985" s="3">
        <v>0.38619212962962962</v>
      </c>
      <c r="H985" s="2">
        <v>45068</v>
      </c>
      <c r="I985" s="3">
        <v>0.43612268518518521</v>
      </c>
      <c r="J985" t="s">
        <v>725</v>
      </c>
      <c r="K985" t="s">
        <v>628</v>
      </c>
      <c r="L985" s="17">
        <v>3</v>
      </c>
      <c r="M985">
        <v>10</v>
      </c>
      <c r="N985">
        <f>orders[[#This Row],[products.Price (INR)]]*orders[[#This Row],[Quantity]]</f>
        <v>3124</v>
      </c>
      <c r="O985">
        <v>781</v>
      </c>
      <c r="P985" t="str">
        <f>TEXT(orders[[#This Row],[Order_Date]], "dddd")</f>
        <v>Friday</v>
      </c>
    </row>
    <row r="986" spans="1:16" x14ac:dyDescent="0.3">
      <c r="A986" s="17">
        <v>943</v>
      </c>
      <c r="B986" t="s">
        <v>168</v>
      </c>
      <c r="C986">
        <v>22</v>
      </c>
      <c r="D986" s="17">
        <v>4</v>
      </c>
      <c r="E986" t="str">
        <f>TEXT(orders[[#This Row],[Order_Date]],"mmmm")</f>
        <v>February</v>
      </c>
      <c r="F986" s="2">
        <v>44976</v>
      </c>
      <c r="G986" s="3">
        <v>0.60218749999999999</v>
      </c>
      <c r="H986" s="2">
        <v>44979</v>
      </c>
      <c r="I986" s="3">
        <v>0.79582175925925924</v>
      </c>
      <c r="J986" t="s">
        <v>849</v>
      </c>
      <c r="K986" t="s">
        <v>676</v>
      </c>
      <c r="L986" s="17">
        <v>3</v>
      </c>
      <c r="M986">
        <v>19</v>
      </c>
      <c r="N986">
        <f>orders[[#This Row],[products.Price (INR)]]*orders[[#This Row],[Quantity]]</f>
        <v>6556</v>
      </c>
      <c r="O986">
        <v>1639</v>
      </c>
      <c r="P986" t="str">
        <f>TEXT(orders[[#This Row],[Order_Date]], "dddd")</f>
        <v>Sunday</v>
      </c>
    </row>
    <row r="987" spans="1:16" x14ac:dyDescent="0.3">
      <c r="A987" s="17">
        <v>944</v>
      </c>
      <c r="B987" t="s">
        <v>156</v>
      </c>
      <c r="C987">
        <v>67</v>
      </c>
      <c r="D987" s="17">
        <v>4</v>
      </c>
      <c r="E987" t="str">
        <f>TEXT(orders[[#This Row],[Order_Date]],"mmmm")</f>
        <v>November</v>
      </c>
      <c r="F987" s="2">
        <v>45247</v>
      </c>
      <c r="G987" s="3">
        <v>0.8573263888888889</v>
      </c>
      <c r="H987" s="2">
        <v>45251</v>
      </c>
      <c r="I987" s="3">
        <v>0.69490740740740742</v>
      </c>
      <c r="J987" t="s">
        <v>882</v>
      </c>
      <c r="K987" t="s">
        <v>621</v>
      </c>
      <c r="L987" s="17">
        <v>4</v>
      </c>
      <c r="M987">
        <v>16</v>
      </c>
      <c r="N987">
        <f>orders[[#This Row],[products.Price (INR)]]*orders[[#This Row],[Quantity]]</f>
        <v>5496</v>
      </c>
      <c r="O987">
        <v>1374</v>
      </c>
      <c r="P987" t="str">
        <f>TEXT(orders[[#This Row],[Order_Date]], "dddd")</f>
        <v>Friday</v>
      </c>
    </row>
    <row r="988" spans="1:16" x14ac:dyDescent="0.3">
      <c r="A988" s="17">
        <v>946</v>
      </c>
      <c r="B988" t="s">
        <v>311</v>
      </c>
      <c r="C988">
        <v>17</v>
      </c>
      <c r="D988" s="17">
        <v>4</v>
      </c>
      <c r="E988" t="str">
        <f>TEXT(orders[[#This Row],[Order_Date]],"mmmm")</f>
        <v>December</v>
      </c>
      <c r="F988" s="2">
        <v>45262</v>
      </c>
      <c r="G988" s="3">
        <v>0.46353009259259259</v>
      </c>
      <c r="H988" s="2">
        <v>45269</v>
      </c>
      <c r="I988" s="3">
        <v>0.7383912037037037</v>
      </c>
      <c r="J988" t="s">
        <v>490</v>
      </c>
      <c r="K988" t="s">
        <v>621</v>
      </c>
      <c r="L988" s="17">
        <v>7</v>
      </c>
      <c r="M988">
        <v>17</v>
      </c>
      <c r="N988">
        <f>orders[[#This Row],[products.Price (INR)]]*orders[[#This Row],[Quantity]]</f>
        <v>7596</v>
      </c>
      <c r="O988">
        <v>1899</v>
      </c>
      <c r="P988" t="str">
        <f>TEXT(orders[[#This Row],[Order_Date]], "dddd")</f>
        <v>Saturday</v>
      </c>
    </row>
    <row r="989" spans="1:16" x14ac:dyDescent="0.3">
      <c r="A989" s="17">
        <v>949</v>
      </c>
      <c r="B989" t="s">
        <v>132</v>
      </c>
      <c r="C989">
        <v>6</v>
      </c>
      <c r="D989" s="17">
        <v>4</v>
      </c>
      <c r="E989" t="str">
        <f>TEXT(orders[[#This Row],[Order_Date]],"mmmm")</f>
        <v>February</v>
      </c>
      <c r="F989" s="2">
        <v>44984</v>
      </c>
      <c r="G989" s="3">
        <v>0.87153935185185183</v>
      </c>
      <c r="H989" s="2">
        <v>44991</v>
      </c>
      <c r="I989" s="3">
        <v>0.3995023148148148</v>
      </c>
      <c r="J989" t="s">
        <v>1102</v>
      </c>
      <c r="K989" t="s">
        <v>635</v>
      </c>
      <c r="L989" s="17">
        <v>7</v>
      </c>
      <c r="M989">
        <v>9</v>
      </c>
      <c r="N989">
        <f>orders[[#This Row],[products.Price (INR)]]*orders[[#This Row],[Quantity]]</f>
        <v>4448</v>
      </c>
      <c r="O989">
        <v>1112</v>
      </c>
      <c r="P989" t="str">
        <f>TEXT(orders[[#This Row],[Order_Date]], "dddd")</f>
        <v>Monday</v>
      </c>
    </row>
    <row r="990" spans="1:16" x14ac:dyDescent="0.3">
      <c r="A990" s="17">
        <v>952</v>
      </c>
      <c r="B990" t="s">
        <v>174</v>
      </c>
      <c r="C990">
        <v>49</v>
      </c>
      <c r="D990" s="17">
        <v>4</v>
      </c>
      <c r="E990" t="str">
        <f>TEXT(orders[[#This Row],[Order_Date]],"mmmm")</f>
        <v>February</v>
      </c>
      <c r="F990" s="2">
        <v>44969</v>
      </c>
      <c r="G990" s="3">
        <v>0.11674768518518519</v>
      </c>
      <c r="H990" s="2">
        <v>44979</v>
      </c>
      <c r="I990" s="3">
        <v>0.38829861111111114</v>
      </c>
      <c r="J990" t="s">
        <v>725</v>
      </c>
      <c r="K990" t="s">
        <v>631</v>
      </c>
      <c r="L990" s="17">
        <v>10</v>
      </c>
      <c r="M990">
        <v>9</v>
      </c>
      <c r="N990">
        <f>orders[[#This Row],[products.Price (INR)]]*orders[[#This Row],[Quantity]]</f>
        <v>3612</v>
      </c>
      <c r="O990">
        <v>903</v>
      </c>
      <c r="P990" t="str">
        <f>TEXT(orders[[#This Row],[Order_Date]], "dddd")</f>
        <v>Sunday</v>
      </c>
    </row>
    <row r="991" spans="1:16" x14ac:dyDescent="0.3">
      <c r="A991" s="17">
        <v>955</v>
      </c>
      <c r="B991" t="s">
        <v>102</v>
      </c>
      <c r="C991">
        <v>24</v>
      </c>
      <c r="D991" s="17">
        <v>4</v>
      </c>
      <c r="E991" t="str">
        <f>TEXT(orders[[#This Row],[Order_Date]],"mmmm")</f>
        <v>June</v>
      </c>
      <c r="F991" s="2">
        <v>45080</v>
      </c>
      <c r="G991" s="3">
        <v>2.1388888888888888E-2</v>
      </c>
      <c r="H991" s="2">
        <v>45084</v>
      </c>
      <c r="I991" s="3">
        <v>0.38016203703703705</v>
      </c>
      <c r="J991" t="s">
        <v>164</v>
      </c>
      <c r="K991" t="s">
        <v>628</v>
      </c>
      <c r="L991" s="17">
        <v>4</v>
      </c>
      <c r="M991">
        <v>9</v>
      </c>
      <c r="N991">
        <f>orders[[#This Row],[products.Price (INR)]]*orders[[#This Row],[Quantity]]</f>
        <v>2140</v>
      </c>
      <c r="O991">
        <v>535</v>
      </c>
      <c r="P991" t="str">
        <f>TEXT(orders[[#This Row],[Order_Date]], "dddd")</f>
        <v>Saturday</v>
      </c>
    </row>
    <row r="992" spans="1:16" x14ac:dyDescent="0.3">
      <c r="A992" s="17">
        <v>964</v>
      </c>
      <c r="B992" t="s">
        <v>588</v>
      </c>
      <c r="C992">
        <v>32</v>
      </c>
      <c r="D992" s="17">
        <v>4</v>
      </c>
      <c r="E992" t="str">
        <f>TEXT(orders[[#This Row],[Order_Date]],"mmmm")</f>
        <v>October</v>
      </c>
      <c r="F992" s="2">
        <v>45218</v>
      </c>
      <c r="G992" s="3">
        <v>0.27755787037037039</v>
      </c>
      <c r="H992" s="2">
        <v>45222</v>
      </c>
      <c r="I992" s="3">
        <v>0.93239583333333331</v>
      </c>
      <c r="J992" t="s">
        <v>1018</v>
      </c>
      <c r="K992" t="s">
        <v>628</v>
      </c>
      <c r="L992" s="17">
        <v>4</v>
      </c>
      <c r="M992">
        <v>22</v>
      </c>
      <c r="N992">
        <f>orders[[#This Row],[products.Price (INR)]]*orders[[#This Row],[Quantity]]</f>
        <v>7168</v>
      </c>
      <c r="O992">
        <v>1792</v>
      </c>
      <c r="P992" t="str">
        <f>TEXT(orders[[#This Row],[Order_Date]], "dddd")</f>
        <v>Thursday</v>
      </c>
    </row>
    <row r="993" spans="1:16" x14ac:dyDescent="0.3">
      <c r="A993" s="17">
        <v>967</v>
      </c>
      <c r="B993" t="s">
        <v>258</v>
      </c>
      <c r="C993">
        <v>68</v>
      </c>
      <c r="D993" s="17">
        <v>4</v>
      </c>
      <c r="E993" t="str">
        <f>TEXT(orders[[#This Row],[Order_Date]],"mmmm")</f>
        <v>February</v>
      </c>
      <c r="F993" s="2">
        <v>44969</v>
      </c>
      <c r="G993" s="3">
        <v>1.4849537037037038E-2</v>
      </c>
      <c r="H993" s="2">
        <v>44977</v>
      </c>
      <c r="I993" s="3">
        <v>0.77069444444444446</v>
      </c>
      <c r="J993" t="s">
        <v>2508</v>
      </c>
      <c r="K993" t="s">
        <v>631</v>
      </c>
      <c r="L993" s="17">
        <v>8</v>
      </c>
      <c r="M993">
        <v>18</v>
      </c>
      <c r="N993">
        <f>orders[[#This Row],[products.Price (INR)]]*orders[[#This Row],[Quantity]]</f>
        <v>2388</v>
      </c>
      <c r="O993">
        <v>597</v>
      </c>
      <c r="P993" t="str">
        <f>TEXT(orders[[#This Row],[Order_Date]], "dddd")</f>
        <v>Sunday</v>
      </c>
    </row>
    <row r="994" spans="1:16" x14ac:dyDescent="0.3">
      <c r="A994" s="17">
        <v>969</v>
      </c>
      <c r="B994" t="s">
        <v>37</v>
      </c>
      <c r="C994">
        <v>42</v>
      </c>
      <c r="D994" s="17">
        <v>4</v>
      </c>
      <c r="E994" t="str">
        <f>TEXT(orders[[#This Row],[Order_Date]],"mmmm")</f>
        <v>August</v>
      </c>
      <c r="F994" s="2">
        <v>45168</v>
      </c>
      <c r="G994" s="3">
        <v>0.95594907407407403</v>
      </c>
      <c r="H994" s="2">
        <v>45172</v>
      </c>
      <c r="I994" s="3">
        <v>0.14096064814814815</v>
      </c>
      <c r="J994" t="s">
        <v>837</v>
      </c>
      <c r="K994" t="s">
        <v>676</v>
      </c>
      <c r="L994" s="17">
        <v>4</v>
      </c>
      <c r="M994">
        <v>3</v>
      </c>
      <c r="N994">
        <f>orders[[#This Row],[products.Price (INR)]]*orders[[#This Row],[Quantity]]</f>
        <v>6976</v>
      </c>
      <c r="O994">
        <v>1744</v>
      </c>
      <c r="P994" t="str">
        <f>TEXT(orders[[#This Row],[Order_Date]], "dddd")</f>
        <v>Wednesday</v>
      </c>
    </row>
    <row r="995" spans="1:16" x14ac:dyDescent="0.3">
      <c r="A995" s="17">
        <v>970</v>
      </c>
      <c r="B995" t="s">
        <v>132</v>
      </c>
      <c r="C995">
        <v>54</v>
      </c>
      <c r="D995" s="17">
        <v>4</v>
      </c>
      <c r="E995" t="str">
        <f>TEXT(orders[[#This Row],[Order_Date]],"mmmm")</f>
        <v>April</v>
      </c>
      <c r="F995" s="2">
        <v>45029</v>
      </c>
      <c r="G995" s="3">
        <v>0.1434375</v>
      </c>
      <c r="H995" s="2">
        <v>45037</v>
      </c>
      <c r="I995" s="3">
        <v>0.90089120370370368</v>
      </c>
      <c r="J995" t="s">
        <v>2508</v>
      </c>
      <c r="K995" t="s">
        <v>621</v>
      </c>
      <c r="L995" s="17">
        <v>8</v>
      </c>
      <c r="M995">
        <v>21</v>
      </c>
      <c r="N995">
        <f>orders[[#This Row],[products.Price (INR)]]*orders[[#This Row],[Quantity]]</f>
        <v>4944</v>
      </c>
      <c r="O995">
        <v>1236</v>
      </c>
      <c r="P995" t="str">
        <f>TEXT(orders[[#This Row],[Order_Date]], "dddd")</f>
        <v>Thursday</v>
      </c>
    </row>
    <row r="996" spans="1:16" x14ac:dyDescent="0.3">
      <c r="A996" s="17">
        <v>974</v>
      </c>
      <c r="B996" t="s">
        <v>96</v>
      </c>
      <c r="C996">
        <v>17</v>
      </c>
      <c r="D996" s="17">
        <v>4</v>
      </c>
      <c r="E996" t="str">
        <f>TEXT(orders[[#This Row],[Order_Date]],"mmmm")</f>
        <v>November</v>
      </c>
      <c r="F996" s="2">
        <v>45234</v>
      </c>
      <c r="G996" s="3">
        <v>0.8034606481481481</v>
      </c>
      <c r="H996" s="2">
        <v>45237</v>
      </c>
      <c r="I996" s="3">
        <v>0.67461805555555554</v>
      </c>
      <c r="J996" t="s">
        <v>254</v>
      </c>
      <c r="K996" t="s">
        <v>621</v>
      </c>
      <c r="L996" s="17">
        <v>3</v>
      </c>
      <c r="M996">
        <v>16</v>
      </c>
      <c r="N996">
        <f>orders[[#This Row],[products.Price (INR)]]*orders[[#This Row],[Quantity]]</f>
        <v>7596</v>
      </c>
      <c r="O996">
        <v>1899</v>
      </c>
      <c r="P996" t="str">
        <f>TEXT(orders[[#This Row],[Order_Date]], "dddd")</f>
        <v>Saturday</v>
      </c>
    </row>
    <row r="997" spans="1:16" x14ac:dyDescent="0.3">
      <c r="A997" s="17">
        <v>978</v>
      </c>
      <c r="B997" t="s">
        <v>126</v>
      </c>
      <c r="C997">
        <v>29</v>
      </c>
      <c r="D997" s="17">
        <v>4</v>
      </c>
      <c r="E997" t="str">
        <f>TEXT(orders[[#This Row],[Order_Date]],"mmmm")</f>
        <v>February</v>
      </c>
      <c r="F997" s="2">
        <v>44985</v>
      </c>
      <c r="G997" s="3">
        <v>0.37447916666666664</v>
      </c>
      <c r="H997" s="2">
        <v>44994</v>
      </c>
      <c r="I997" s="3">
        <v>0.27160879629629631</v>
      </c>
      <c r="J997" t="s">
        <v>1188</v>
      </c>
      <c r="K997" t="s">
        <v>635</v>
      </c>
      <c r="L997" s="17">
        <v>9</v>
      </c>
      <c r="M997">
        <v>6</v>
      </c>
      <c r="N997">
        <f>orders[[#This Row],[products.Price (INR)]]*orders[[#This Row],[Quantity]]</f>
        <v>5008</v>
      </c>
      <c r="O997">
        <v>1252</v>
      </c>
      <c r="P997" t="str">
        <f>TEXT(orders[[#This Row],[Order_Date]], "dddd")</f>
        <v>Tuesday</v>
      </c>
    </row>
    <row r="998" spans="1:16" x14ac:dyDescent="0.3">
      <c r="A998" s="17">
        <v>979</v>
      </c>
      <c r="B998" t="s">
        <v>192</v>
      </c>
      <c r="C998">
        <v>9</v>
      </c>
      <c r="D998" s="17">
        <v>4</v>
      </c>
      <c r="E998" t="str">
        <f>TEXT(orders[[#This Row],[Order_Date]],"mmmm")</f>
        <v>August</v>
      </c>
      <c r="F998" s="2">
        <v>45166</v>
      </c>
      <c r="G998" s="3">
        <v>0.77990740740740738</v>
      </c>
      <c r="H998" s="2">
        <v>45169</v>
      </c>
      <c r="I998" s="3">
        <v>0.84233796296296293</v>
      </c>
      <c r="J998" t="s">
        <v>1906</v>
      </c>
      <c r="K998" t="s">
        <v>649</v>
      </c>
      <c r="L998" s="17">
        <v>3</v>
      </c>
      <c r="M998">
        <v>20</v>
      </c>
      <c r="N998">
        <f>orders[[#This Row],[products.Price (INR)]]*orders[[#This Row],[Quantity]]</f>
        <v>6420</v>
      </c>
      <c r="O998">
        <v>1605</v>
      </c>
      <c r="P998" t="str">
        <f>TEXT(orders[[#This Row],[Order_Date]], "dddd")</f>
        <v>Monday</v>
      </c>
    </row>
    <row r="999" spans="1:16" x14ac:dyDescent="0.3">
      <c r="A999" s="17">
        <v>982</v>
      </c>
      <c r="B999" t="s">
        <v>126</v>
      </c>
      <c r="C999">
        <v>47</v>
      </c>
      <c r="D999" s="17">
        <v>4</v>
      </c>
      <c r="E999" t="str">
        <f>TEXT(orders[[#This Row],[Order_Date]],"mmmm")</f>
        <v>February</v>
      </c>
      <c r="F999" s="2">
        <v>44985</v>
      </c>
      <c r="G999" s="3">
        <v>0.78915509259259264</v>
      </c>
      <c r="H999" s="2">
        <v>44989</v>
      </c>
      <c r="I999" s="3">
        <v>0.13290509259259259</v>
      </c>
      <c r="J999" t="s">
        <v>716</v>
      </c>
      <c r="K999" t="s">
        <v>635</v>
      </c>
      <c r="L999" s="17">
        <v>4</v>
      </c>
      <c r="M999">
        <v>3</v>
      </c>
      <c r="N999">
        <f>orders[[#This Row],[products.Price (INR)]]*orders[[#This Row],[Quantity]]</f>
        <v>6552</v>
      </c>
      <c r="O999">
        <v>1638</v>
      </c>
      <c r="P999" t="str">
        <f>TEXT(orders[[#This Row],[Order_Date]], "dddd")</f>
        <v>Tuesday</v>
      </c>
    </row>
    <row r="1000" spans="1:16" x14ac:dyDescent="0.3">
      <c r="A1000" s="17">
        <v>985</v>
      </c>
      <c r="B1000" t="s">
        <v>424</v>
      </c>
      <c r="C1000">
        <v>31</v>
      </c>
      <c r="D1000" s="17">
        <v>4</v>
      </c>
      <c r="E1000" t="str">
        <f>TEXT(orders[[#This Row],[Order_Date]],"mmmm")</f>
        <v>October</v>
      </c>
      <c r="F1000" s="2">
        <v>45204</v>
      </c>
      <c r="G1000" s="3">
        <v>0.4773148148148148</v>
      </c>
      <c r="H1000" s="2">
        <v>45212</v>
      </c>
      <c r="I1000" s="3">
        <v>0.70387731481481486</v>
      </c>
      <c r="J1000" t="s">
        <v>1021</v>
      </c>
      <c r="K1000" t="s">
        <v>676</v>
      </c>
      <c r="L1000" s="17">
        <v>8</v>
      </c>
      <c r="M1000">
        <v>16</v>
      </c>
      <c r="N1000">
        <f>orders[[#This Row],[products.Price (INR)]]*orders[[#This Row],[Quantity]]</f>
        <v>7216</v>
      </c>
      <c r="O1000">
        <v>1804</v>
      </c>
      <c r="P1000" t="str">
        <f>TEXT(orders[[#This Row],[Order_Date]], "dddd")</f>
        <v>Thursday</v>
      </c>
    </row>
    <row r="1001" spans="1:16" x14ac:dyDescent="0.3">
      <c r="A1001" s="17">
        <v>1000</v>
      </c>
      <c r="B1001" t="s">
        <v>85</v>
      </c>
      <c r="C1001">
        <v>27</v>
      </c>
      <c r="D1001" s="17">
        <v>4</v>
      </c>
      <c r="E1001" t="str">
        <f>TEXT(orders[[#This Row],[Order_Date]],"mmmm")</f>
        <v>August</v>
      </c>
      <c r="F1001" s="2">
        <v>45163</v>
      </c>
      <c r="G1001" s="3">
        <v>5.7442129629629628E-2</v>
      </c>
      <c r="H1001" s="2">
        <v>45169</v>
      </c>
      <c r="I1001" s="3">
        <v>0.29026620370370371</v>
      </c>
      <c r="J1001" t="s">
        <v>1750</v>
      </c>
      <c r="K1001" t="s">
        <v>649</v>
      </c>
      <c r="L1001" s="17">
        <v>6</v>
      </c>
      <c r="M1001">
        <v>6</v>
      </c>
      <c r="N1001">
        <f>orders[[#This Row],[products.Price (INR)]]*orders[[#This Row],[Quantity]]</f>
        <v>2192</v>
      </c>
      <c r="O1001">
        <v>548</v>
      </c>
      <c r="P1001" t="str">
        <f>TEXT(orders[[#This Row],[Order_Date]], "dddd")</f>
        <v>Friday</v>
      </c>
    </row>
  </sheetData>
  <phoneticPr fontId="2" type="noConversion"/>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D8DBE6-CF54-4EE6-BB98-C9953F647CC3}">
  <dimension ref="A1:E71"/>
  <sheetViews>
    <sheetView workbookViewId="0">
      <selection sqref="A1:E71"/>
    </sheetView>
  </sheetViews>
  <sheetFormatPr defaultRowHeight="14.4" x14ac:dyDescent="0.3"/>
  <cols>
    <col min="1" max="1" width="12.6640625" bestFit="1" customWidth="1"/>
    <col min="2" max="2" width="17.77734375" bestFit="1" customWidth="1"/>
    <col min="3" max="3" width="14.44140625" bestFit="1" customWidth="1"/>
    <col min="4" max="4" width="12.109375" bestFit="1" customWidth="1"/>
    <col min="5" max="5" width="14.44140625" bestFit="1" customWidth="1"/>
  </cols>
  <sheetData>
    <row r="1" spans="1:5" x14ac:dyDescent="0.3">
      <c r="A1" t="s">
        <v>606</v>
      </c>
      <c r="B1" t="s">
        <v>2836</v>
      </c>
      <c r="C1" t="s">
        <v>2837</v>
      </c>
      <c r="D1" t="s">
        <v>2838</v>
      </c>
      <c r="E1" t="s">
        <v>613</v>
      </c>
    </row>
    <row r="2" spans="1:5" x14ac:dyDescent="0.3">
      <c r="A2">
        <v>1</v>
      </c>
      <c r="B2" t="s">
        <v>2839</v>
      </c>
      <c r="C2" t="s">
        <v>2840</v>
      </c>
      <c r="D2">
        <v>1935</v>
      </c>
      <c r="E2" t="s">
        <v>676</v>
      </c>
    </row>
    <row r="3" spans="1:5" x14ac:dyDescent="0.3">
      <c r="A3">
        <v>2</v>
      </c>
      <c r="B3" t="s">
        <v>2841</v>
      </c>
      <c r="C3" t="s">
        <v>2842</v>
      </c>
      <c r="D3">
        <v>441</v>
      </c>
      <c r="E3" t="s">
        <v>631</v>
      </c>
    </row>
    <row r="4" spans="1:5" x14ac:dyDescent="0.3">
      <c r="A4">
        <v>3</v>
      </c>
      <c r="B4" t="s">
        <v>2843</v>
      </c>
      <c r="C4" t="s">
        <v>2844</v>
      </c>
      <c r="D4">
        <v>1534</v>
      </c>
      <c r="E4" t="s">
        <v>631</v>
      </c>
    </row>
    <row r="5" spans="1:5" x14ac:dyDescent="0.3">
      <c r="A5">
        <v>4</v>
      </c>
      <c r="B5" t="s">
        <v>2845</v>
      </c>
      <c r="C5" t="s">
        <v>2846</v>
      </c>
      <c r="D5">
        <v>1199</v>
      </c>
      <c r="E5" t="s">
        <v>710</v>
      </c>
    </row>
    <row r="6" spans="1:5" x14ac:dyDescent="0.3">
      <c r="A6">
        <v>5</v>
      </c>
      <c r="B6" t="s">
        <v>2847</v>
      </c>
      <c r="C6" t="s">
        <v>2844</v>
      </c>
      <c r="D6">
        <v>1444</v>
      </c>
      <c r="E6" t="s">
        <v>676</v>
      </c>
    </row>
    <row r="7" spans="1:5" x14ac:dyDescent="0.3">
      <c r="A7">
        <v>6</v>
      </c>
      <c r="B7" t="s">
        <v>2848</v>
      </c>
      <c r="C7" t="s">
        <v>2849</v>
      </c>
      <c r="D7">
        <v>1112</v>
      </c>
      <c r="E7" t="s">
        <v>635</v>
      </c>
    </row>
    <row r="8" spans="1:5" x14ac:dyDescent="0.3">
      <c r="A8">
        <v>7</v>
      </c>
      <c r="B8" t="s">
        <v>2850</v>
      </c>
      <c r="C8" t="s">
        <v>2840</v>
      </c>
      <c r="D8">
        <v>409</v>
      </c>
      <c r="E8" t="s">
        <v>635</v>
      </c>
    </row>
    <row r="9" spans="1:5" x14ac:dyDescent="0.3">
      <c r="A9">
        <v>8</v>
      </c>
      <c r="B9" t="s">
        <v>2851</v>
      </c>
      <c r="C9" t="s">
        <v>2846</v>
      </c>
      <c r="D9">
        <v>252</v>
      </c>
      <c r="E9" t="s">
        <v>621</v>
      </c>
    </row>
    <row r="10" spans="1:5" x14ac:dyDescent="0.3">
      <c r="A10">
        <v>9</v>
      </c>
      <c r="B10" t="s">
        <v>2852</v>
      </c>
      <c r="C10" t="s">
        <v>2844</v>
      </c>
      <c r="D10">
        <v>1605</v>
      </c>
      <c r="E10" t="s">
        <v>649</v>
      </c>
    </row>
    <row r="11" spans="1:5" x14ac:dyDescent="0.3">
      <c r="A11">
        <v>10</v>
      </c>
      <c r="B11" t="s">
        <v>2853</v>
      </c>
      <c r="C11" t="s">
        <v>2849</v>
      </c>
      <c r="D11">
        <v>259</v>
      </c>
      <c r="E11" t="s">
        <v>628</v>
      </c>
    </row>
    <row r="12" spans="1:5" x14ac:dyDescent="0.3">
      <c r="A12">
        <v>11</v>
      </c>
      <c r="B12" t="s">
        <v>2854</v>
      </c>
      <c r="C12" t="s">
        <v>2855</v>
      </c>
      <c r="D12">
        <v>1096</v>
      </c>
      <c r="E12" t="s">
        <v>631</v>
      </c>
    </row>
    <row r="13" spans="1:5" x14ac:dyDescent="0.3">
      <c r="A13">
        <v>12</v>
      </c>
      <c r="B13" t="s">
        <v>2856</v>
      </c>
      <c r="C13" t="s">
        <v>2842</v>
      </c>
      <c r="D13">
        <v>672</v>
      </c>
      <c r="E13" t="s">
        <v>621</v>
      </c>
    </row>
    <row r="14" spans="1:5" x14ac:dyDescent="0.3">
      <c r="A14">
        <v>13</v>
      </c>
      <c r="B14" t="s">
        <v>2857</v>
      </c>
      <c r="C14" t="s">
        <v>2855</v>
      </c>
      <c r="D14">
        <v>1141</v>
      </c>
      <c r="E14" t="s">
        <v>635</v>
      </c>
    </row>
    <row r="15" spans="1:5" x14ac:dyDescent="0.3">
      <c r="A15">
        <v>14</v>
      </c>
      <c r="B15" t="s">
        <v>2858</v>
      </c>
      <c r="C15" t="s">
        <v>2844</v>
      </c>
      <c r="D15">
        <v>1915</v>
      </c>
      <c r="E15" t="s">
        <v>628</v>
      </c>
    </row>
    <row r="16" spans="1:5" x14ac:dyDescent="0.3">
      <c r="A16">
        <v>15</v>
      </c>
      <c r="B16" t="s">
        <v>2859</v>
      </c>
      <c r="C16" t="s">
        <v>649</v>
      </c>
      <c r="D16">
        <v>1488</v>
      </c>
      <c r="E16" t="s">
        <v>621</v>
      </c>
    </row>
    <row r="17" spans="1:5" x14ac:dyDescent="0.3">
      <c r="A17">
        <v>16</v>
      </c>
      <c r="B17" t="s">
        <v>2860</v>
      </c>
      <c r="C17" t="s">
        <v>2846</v>
      </c>
      <c r="D17">
        <v>1721</v>
      </c>
      <c r="E17" t="s">
        <v>635</v>
      </c>
    </row>
    <row r="18" spans="1:5" x14ac:dyDescent="0.3">
      <c r="A18">
        <v>17</v>
      </c>
      <c r="B18" t="s">
        <v>2861</v>
      </c>
      <c r="C18" t="s">
        <v>2840</v>
      </c>
      <c r="D18">
        <v>1899</v>
      </c>
      <c r="E18" t="s">
        <v>621</v>
      </c>
    </row>
    <row r="19" spans="1:5" x14ac:dyDescent="0.3">
      <c r="A19">
        <v>18</v>
      </c>
      <c r="B19" t="s">
        <v>2862</v>
      </c>
      <c r="C19" t="s">
        <v>2842</v>
      </c>
      <c r="D19">
        <v>781</v>
      </c>
      <c r="E19" t="s">
        <v>628</v>
      </c>
    </row>
    <row r="20" spans="1:5" x14ac:dyDescent="0.3">
      <c r="A20">
        <v>19</v>
      </c>
      <c r="B20" t="s">
        <v>2863</v>
      </c>
      <c r="C20" t="s">
        <v>2855</v>
      </c>
      <c r="D20">
        <v>1234</v>
      </c>
      <c r="E20" t="s">
        <v>631</v>
      </c>
    </row>
    <row r="21" spans="1:5" x14ac:dyDescent="0.3">
      <c r="A21">
        <v>20</v>
      </c>
      <c r="B21" t="s">
        <v>2864</v>
      </c>
      <c r="C21" t="s">
        <v>2844</v>
      </c>
      <c r="D21">
        <v>697</v>
      </c>
      <c r="E21" t="s">
        <v>621</v>
      </c>
    </row>
    <row r="22" spans="1:5" x14ac:dyDescent="0.3">
      <c r="A22">
        <v>21</v>
      </c>
      <c r="B22" t="s">
        <v>2865</v>
      </c>
      <c r="C22" t="s">
        <v>2844</v>
      </c>
      <c r="D22">
        <v>1561</v>
      </c>
      <c r="E22" t="s">
        <v>649</v>
      </c>
    </row>
    <row r="23" spans="1:5" x14ac:dyDescent="0.3">
      <c r="A23">
        <v>22</v>
      </c>
      <c r="B23" t="s">
        <v>2866</v>
      </c>
      <c r="C23" t="s">
        <v>2840</v>
      </c>
      <c r="D23">
        <v>1639</v>
      </c>
      <c r="E23" t="s">
        <v>676</v>
      </c>
    </row>
    <row r="24" spans="1:5" x14ac:dyDescent="0.3">
      <c r="A24">
        <v>23</v>
      </c>
      <c r="B24" t="s">
        <v>2867</v>
      </c>
      <c r="C24" t="s">
        <v>2846</v>
      </c>
      <c r="D24">
        <v>1098</v>
      </c>
      <c r="E24" t="s">
        <v>621</v>
      </c>
    </row>
    <row r="25" spans="1:5" x14ac:dyDescent="0.3">
      <c r="A25">
        <v>24</v>
      </c>
      <c r="B25" t="s">
        <v>2868</v>
      </c>
      <c r="C25" t="s">
        <v>2855</v>
      </c>
      <c r="D25">
        <v>535</v>
      </c>
      <c r="E25" t="s">
        <v>628</v>
      </c>
    </row>
    <row r="26" spans="1:5" x14ac:dyDescent="0.3">
      <c r="A26">
        <v>25</v>
      </c>
      <c r="B26" t="s">
        <v>2869</v>
      </c>
      <c r="C26" t="s">
        <v>2842</v>
      </c>
      <c r="D26">
        <v>1202</v>
      </c>
      <c r="E26" t="s">
        <v>621</v>
      </c>
    </row>
    <row r="27" spans="1:5" x14ac:dyDescent="0.3">
      <c r="A27">
        <v>26</v>
      </c>
      <c r="B27" t="s">
        <v>2870</v>
      </c>
      <c r="C27" t="s">
        <v>2844</v>
      </c>
      <c r="D27">
        <v>289</v>
      </c>
      <c r="E27" t="s">
        <v>635</v>
      </c>
    </row>
    <row r="28" spans="1:5" x14ac:dyDescent="0.3">
      <c r="A28">
        <v>27</v>
      </c>
      <c r="B28" t="s">
        <v>2871</v>
      </c>
      <c r="C28" t="s">
        <v>2849</v>
      </c>
      <c r="D28">
        <v>548</v>
      </c>
      <c r="E28" t="s">
        <v>649</v>
      </c>
    </row>
    <row r="29" spans="1:5" x14ac:dyDescent="0.3">
      <c r="A29">
        <v>28</v>
      </c>
      <c r="B29" t="s">
        <v>2872</v>
      </c>
      <c r="C29" t="s">
        <v>2846</v>
      </c>
      <c r="D29">
        <v>1778</v>
      </c>
      <c r="E29" t="s">
        <v>649</v>
      </c>
    </row>
    <row r="30" spans="1:5" x14ac:dyDescent="0.3">
      <c r="A30">
        <v>29</v>
      </c>
      <c r="B30" t="s">
        <v>2873</v>
      </c>
      <c r="C30" t="s">
        <v>2844</v>
      </c>
      <c r="D30">
        <v>1252</v>
      </c>
      <c r="E30" t="s">
        <v>635</v>
      </c>
    </row>
    <row r="31" spans="1:5" x14ac:dyDescent="0.3">
      <c r="A31">
        <v>30</v>
      </c>
      <c r="B31" t="s">
        <v>2874</v>
      </c>
      <c r="C31" t="s">
        <v>2844</v>
      </c>
      <c r="D31">
        <v>751</v>
      </c>
      <c r="E31" t="s">
        <v>621</v>
      </c>
    </row>
    <row r="32" spans="1:5" x14ac:dyDescent="0.3">
      <c r="A32">
        <v>31</v>
      </c>
      <c r="B32" t="s">
        <v>2875</v>
      </c>
      <c r="C32" t="s">
        <v>2844</v>
      </c>
      <c r="D32">
        <v>1804</v>
      </c>
      <c r="E32" t="s">
        <v>676</v>
      </c>
    </row>
    <row r="33" spans="1:5" x14ac:dyDescent="0.3">
      <c r="A33">
        <v>32</v>
      </c>
      <c r="B33" t="s">
        <v>2876</v>
      </c>
      <c r="C33" t="s">
        <v>2840</v>
      </c>
      <c r="D33">
        <v>1792</v>
      </c>
      <c r="E33" t="s">
        <v>628</v>
      </c>
    </row>
    <row r="34" spans="1:5" x14ac:dyDescent="0.3">
      <c r="A34">
        <v>33</v>
      </c>
      <c r="B34" t="s">
        <v>2877</v>
      </c>
      <c r="C34" t="s">
        <v>2844</v>
      </c>
      <c r="D34">
        <v>314</v>
      </c>
      <c r="E34" t="s">
        <v>631</v>
      </c>
    </row>
    <row r="35" spans="1:5" x14ac:dyDescent="0.3">
      <c r="A35">
        <v>34</v>
      </c>
      <c r="B35" t="s">
        <v>2878</v>
      </c>
      <c r="C35" t="s">
        <v>2840</v>
      </c>
      <c r="D35">
        <v>1335</v>
      </c>
      <c r="E35" t="s">
        <v>649</v>
      </c>
    </row>
    <row r="36" spans="1:5" x14ac:dyDescent="0.3">
      <c r="A36">
        <v>35</v>
      </c>
      <c r="B36" t="s">
        <v>2879</v>
      </c>
      <c r="C36" t="s">
        <v>2844</v>
      </c>
      <c r="D36">
        <v>1865</v>
      </c>
      <c r="E36" t="s">
        <v>635</v>
      </c>
    </row>
    <row r="37" spans="1:5" x14ac:dyDescent="0.3">
      <c r="A37">
        <v>36</v>
      </c>
      <c r="B37" t="s">
        <v>2880</v>
      </c>
      <c r="C37" t="s">
        <v>2842</v>
      </c>
      <c r="D37">
        <v>203</v>
      </c>
      <c r="E37" t="s">
        <v>628</v>
      </c>
    </row>
    <row r="38" spans="1:5" x14ac:dyDescent="0.3">
      <c r="A38">
        <v>37</v>
      </c>
      <c r="B38" t="s">
        <v>2881</v>
      </c>
      <c r="C38" t="s">
        <v>2844</v>
      </c>
      <c r="D38">
        <v>1428</v>
      </c>
      <c r="E38" t="s">
        <v>710</v>
      </c>
    </row>
    <row r="39" spans="1:5" x14ac:dyDescent="0.3">
      <c r="A39">
        <v>38</v>
      </c>
      <c r="B39" t="s">
        <v>2882</v>
      </c>
      <c r="C39" t="s">
        <v>2849</v>
      </c>
      <c r="D39">
        <v>562</v>
      </c>
      <c r="E39" t="s">
        <v>628</v>
      </c>
    </row>
    <row r="40" spans="1:5" x14ac:dyDescent="0.3">
      <c r="A40">
        <v>39</v>
      </c>
      <c r="B40" t="s">
        <v>2883</v>
      </c>
      <c r="C40" t="s">
        <v>2855</v>
      </c>
      <c r="D40">
        <v>387</v>
      </c>
      <c r="E40" t="s">
        <v>676</v>
      </c>
    </row>
    <row r="41" spans="1:5" x14ac:dyDescent="0.3">
      <c r="A41">
        <v>40</v>
      </c>
      <c r="B41" t="s">
        <v>2884</v>
      </c>
      <c r="C41" t="s">
        <v>2846</v>
      </c>
      <c r="D41">
        <v>1923</v>
      </c>
      <c r="E41" t="s">
        <v>621</v>
      </c>
    </row>
    <row r="42" spans="1:5" x14ac:dyDescent="0.3">
      <c r="A42">
        <v>41</v>
      </c>
      <c r="B42" t="s">
        <v>2885</v>
      </c>
      <c r="C42" t="s">
        <v>2846</v>
      </c>
      <c r="D42">
        <v>1977</v>
      </c>
      <c r="E42" t="s">
        <v>710</v>
      </c>
    </row>
    <row r="43" spans="1:5" x14ac:dyDescent="0.3">
      <c r="A43">
        <v>42</v>
      </c>
      <c r="B43" t="s">
        <v>2886</v>
      </c>
      <c r="C43" t="s">
        <v>2846</v>
      </c>
      <c r="D43">
        <v>1744</v>
      </c>
      <c r="E43" t="s">
        <v>676</v>
      </c>
    </row>
    <row r="44" spans="1:5" x14ac:dyDescent="0.3">
      <c r="A44">
        <v>43</v>
      </c>
      <c r="B44" t="s">
        <v>2887</v>
      </c>
      <c r="C44" t="s">
        <v>649</v>
      </c>
      <c r="D44">
        <v>750</v>
      </c>
      <c r="E44" t="s">
        <v>710</v>
      </c>
    </row>
    <row r="45" spans="1:5" x14ac:dyDescent="0.3">
      <c r="A45">
        <v>44</v>
      </c>
      <c r="B45" t="s">
        <v>2888</v>
      </c>
      <c r="C45" t="s">
        <v>2842</v>
      </c>
      <c r="D45">
        <v>794</v>
      </c>
      <c r="E45" t="s">
        <v>710</v>
      </c>
    </row>
    <row r="46" spans="1:5" x14ac:dyDescent="0.3">
      <c r="A46">
        <v>45</v>
      </c>
      <c r="B46" t="s">
        <v>2889</v>
      </c>
      <c r="C46" t="s">
        <v>649</v>
      </c>
      <c r="D46">
        <v>722</v>
      </c>
      <c r="E46" t="s">
        <v>628</v>
      </c>
    </row>
    <row r="47" spans="1:5" x14ac:dyDescent="0.3">
      <c r="A47">
        <v>46</v>
      </c>
      <c r="B47" t="s">
        <v>2890</v>
      </c>
      <c r="C47" t="s">
        <v>2849</v>
      </c>
      <c r="D47">
        <v>758</v>
      </c>
      <c r="E47" t="s">
        <v>621</v>
      </c>
    </row>
    <row r="48" spans="1:5" x14ac:dyDescent="0.3">
      <c r="A48">
        <v>47</v>
      </c>
      <c r="B48" t="s">
        <v>2891</v>
      </c>
      <c r="C48" t="s">
        <v>2844</v>
      </c>
      <c r="D48">
        <v>1638</v>
      </c>
      <c r="E48" t="s">
        <v>635</v>
      </c>
    </row>
    <row r="49" spans="1:5" x14ac:dyDescent="0.3">
      <c r="A49">
        <v>48</v>
      </c>
      <c r="B49" t="s">
        <v>2892</v>
      </c>
      <c r="C49" t="s">
        <v>2844</v>
      </c>
      <c r="D49">
        <v>433</v>
      </c>
      <c r="E49" t="s">
        <v>710</v>
      </c>
    </row>
    <row r="50" spans="1:5" x14ac:dyDescent="0.3">
      <c r="A50">
        <v>49</v>
      </c>
      <c r="B50" t="s">
        <v>2893</v>
      </c>
      <c r="C50" t="s">
        <v>2844</v>
      </c>
      <c r="D50">
        <v>903</v>
      </c>
      <c r="E50" t="s">
        <v>631</v>
      </c>
    </row>
    <row r="51" spans="1:5" x14ac:dyDescent="0.3">
      <c r="A51">
        <v>50</v>
      </c>
      <c r="B51" t="s">
        <v>2894</v>
      </c>
      <c r="C51" t="s">
        <v>2842</v>
      </c>
      <c r="D51">
        <v>422</v>
      </c>
      <c r="E51" t="s">
        <v>635</v>
      </c>
    </row>
    <row r="52" spans="1:5" x14ac:dyDescent="0.3">
      <c r="A52">
        <v>51</v>
      </c>
      <c r="B52" t="s">
        <v>2895</v>
      </c>
      <c r="C52" t="s">
        <v>2840</v>
      </c>
      <c r="D52">
        <v>1084</v>
      </c>
      <c r="E52" t="s">
        <v>676</v>
      </c>
    </row>
    <row r="53" spans="1:5" x14ac:dyDescent="0.3">
      <c r="A53">
        <v>52</v>
      </c>
      <c r="B53" t="s">
        <v>2896</v>
      </c>
      <c r="C53" t="s">
        <v>649</v>
      </c>
      <c r="D53">
        <v>236</v>
      </c>
      <c r="E53" t="s">
        <v>631</v>
      </c>
    </row>
    <row r="54" spans="1:5" x14ac:dyDescent="0.3">
      <c r="A54">
        <v>53</v>
      </c>
      <c r="B54" t="s">
        <v>2897</v>
      </c>
      <c r="C54" t="s">
        <v>2846</v>
      </c>
      <c r="D54">
        <v>1672</v>
      </c>
      <c r="E54" t="s">
        <v>649</v>
      </c>
    </row>
    <row r="55" spans="1:5" x14ac:dyDescent="0.3">
      <c r="A55">
        <v>54</v>
      </c>
      <c r="B55" t="s">
        <v>2898</v>
      </c>
      <c r="C55" t="s">
        <v>2849</v>
      </c>
      <c r="D55">
        <v>1236</v>
      </c>
      <c r="E55" t="s">
        <v>621</v>
      </c>
    </row>
    <row r="56" spans="1:5" x14ac:dyDescent="0.3">
      <c r="A56">
        <v>55</v>
      </c>
      <c r="B56" t="s">
        <v>2899</v>
      </c>
      <c r="C56" t="s">
        <v>2840</v>
      </c>
      <c r="D56">
        <v>1904</v>
      </c>
      <c r="E56" t="s">
        <v>649</v>
      </c>
    </row>
    <row r="57" spans="1:5" x14ac:dyDescent="0.3">
      <c r="A57">
        <v>56</v>
      </c>
      <c r="B57" t="s">
        <v>2865</v>
      </c>
      <c r="C57" t="s">
        <v>649</v>
      </c>
      <c r="D57">
        <v>1272</v>
      </c>
      <c r="E57" t="s">
        <v>621</v>
      </c>
    </row>
    <row r="58" spans="1:5" x14ac:dyDescent="0.3">
      <c r="A58">
        <v>57</v>
      </c>
      <c r="B58" t="s">
        <v>2900</v>
      </c>
      <c r="C58" t="s">
        <v>2844</v>
      </c>
      <c r="D58">
        <v>1582</v>
      </c>
      <c r="E58" t="s">
        <v>628</v>
      </c>
    </row>
    <row r="59" spans="1:5" x14ac:dyDescent="0.3">
      <c r="A59">
        <v>58</v>
      </c>
      <c r="B59" t="s">
        <v>2901</v>
      </c>
      <c r="C59" t="s">
        <v>2849</v>
      </c>
      <c r="D59">
        <v>1492</v>
      </c>
      <c r="E59" t="s">
        <v>631</v>
      </c>
    </row>
    <row r="60" spans="1:5" x14ac:dyDescent="0.3">
      <c r="A60">
        <v>59</v>
      </c>
      <c r="B60" t="s">
        <v>2902</v>
      </c>
      <c r="C60" t="s">
        <v>2849</v>
      </c>
      <c r="D60">
        <v>811</v>
      </c>
      <c r="E60" t="s">
        <v>649</v>
      </c>
    </row>
    <row r="61" spans="1:5" x14ac:dyDescent="0.3">
      <c r="A61">
        <v>60</v>
      </c>
      <c r="B61" t="s">
        <v>2903</v>
      </c>
      <c r="C61" t="s">
        <v>2846</v>
      </c>
      <c r="D61">
        <v>827</v>
      </c>
      <c r="E61" t="s">
        <v>710</v>
      </c>
    </row>
    <row r="62" spans="1:5" x14ac:dyDescent="0.3">
      <c r="A62">
        <v>61</v>
      </c>
      <c r="B62" t="s">
        <v>2904</v>
      </c>
      <c r="C62" t="s">
        <v>2842</v>
      </c>
      <c r="D62">
        <v>810</v>
      </c>
      <c r="E62" t="s">
        <v>621</v>
      </c>
    </row>
    <row r="63" spans="1:5" x14ac:dyDescent="0.3">
      <c r="A63">
        <v>62</v>
      </c>
      <c r="B63" t="s">
        <v>2905</v>
      </c>
      <c r="C63" t="s">
        <v>2844</v>
      </c>
      <c r="D63">
        <v>1356</v>
      </c>
      <c r="E63" t="s">
        <v>635</v>
      </c>
    </row>
    <row r="64" spans="1:5" x14ac:dyDescent="0.3">
      <c r="A64">
        <v>63</v>
      </c>
      <c r="B64" t="s">
        <v>2906</v>
      </c>
      <c r="C64" t="s">
        <v>2846</v>
      </c>
      <c r="D64">
        <v>1348</v>
      </c>
      <c r="E64" t="s">
        <v>676</v>
      </c>
    </row>
    <row r="65" spans="1:5" x14ac:dyDescent="0.3">
      <c r="A65">
        <v>64</v>
      </c>
      <c r="B65" t="s">
        <v>2907</v>
      </c>
      <c r="C65" t="s">
        <v>2840</v>
      </c>
      <c r="D65">
        <v>1878</v>
      </c>
      <c r="E65" t="s">
        <v>649</v>
      </c>
    </row>
    <row r="66" spans="1:5" x14ac:dyDescent="0.3">
      <c r="A66">
        <v>65</v>
      </c>
      <c r="B66" t="s">
        <v>2908</v>
      </c>
      <c r="C66" t="s">
        <v>649</v>
      </c>
      <c r="D66">
        <v>1895</v>
      </c>
      <c r="E66" t="s">
        <v>676</v>
      </c>
    </row>
    <row r="67" spans="1:5" x14ac:dyDescent="0.3">
      <c r="A67">
        <v>66</v>
      </c>
      <c r="B67" t="s">
        <v>2909</v>
      </c>
      <c r="C67" t="s">
        <v>2844</v>
      </c>
      <c r="D67">
        <v>610</v>
      </c>
      <c r="E67" t="s">
        <v>635</v>
      </c>
    </row>
    <row r="68" spans="1:5" x14ac:dyDescent="0.3">
      <c r="A68">
        <v>67</v>
      </c>
      <c r="B68" t="s">
        <v>2910</v>
      </c>
      <c r="C68" t="s">
        <v>649</v>
      </c>
      <c r="D68">
        <v>1374</v>
      </c>
      <c r="E68" t="s">
        <v>621</v>
      </c>
    </row>
    <row r="69" spans="1:5" x14ac:dyDescent="0.3">
      <c r="A69">
        <v>68</v>
      </c>
      <c r="B69" t="s">
        <v>2911</v>
      </c>
      <c r="C69" t="s">
        <v>2840</v>
      </c>
      <c r="D69">
        <v>597</v>
      </c>
      <c r="E69" t="s">
        <v>631</v>
      </c>
    </row>
    <row r="70" spans="1:5" x14ac:dyDescent="0.3">
      <c r="A70">
        <v>69</v>
      </c>
      <c r="B70" t="s">
        <v>2912</v>
      </c>
      <c r="C70" t="s">
        <v>2849</v>
      </c>
      <c r="D70">
        <v>998</v>
      </c>
      <c r="E70" t="s">
        <v>635</v>
      </c>
    </row>
    <row r="71" spans="1:5" x14ac:dyDescent="0.3">
      <c r="A71">
        <v>70</v>
      </c>
      <c r="B71" t="s">
        <v>2908</v>
      </c>
      <c r="C71" t="s">
        <v>2846</v>
      </c>
      <c r="D71">
        <v>866</v>
      </c>
      <c r="E71" t="s">
        <v>628</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29961F-2F45-4579-812B-FD2138AA303D}">
  <dimension ref="A1:M1003"/>
  <sheetViews>
    <sheetView topLeftCell="B1" workbookViewId="0"/>
  </sheetViews>
  <sheetFormatPr defaultRowHeight="14.4" x14ac:dyDescent="0.3"/>
  <cols>
    <col min="1" max="1" width="17.5546875" bestFit="1" customWidth="1"/>
    <col min="2" max="2" width="21" bestFit="1" customWidth="1"/>
    <col min="3" max="3" width="19.5546875" bestFit="1" customWidth="1"/>
    <col min="4" max="4" width="17.33203125" bestFit="1" customWidth="1"/>
    <col min="5" max="5" width="19.77734375" bestFit="1" customWidth="1"/>
    <col min="6" max="6" width="20" bestFit="1" customWidth="1"/>
    <col min="7" max="7" width="21.77734375" bestFit="1" customWidth="1"/>
    <col min="8" max="8" width="22" bestFit="1" customWidth="1"/>
    <col min="9" max="9" width="24.6640625" bestFit="1" customWidth="1"/>
    <col min="10" max="10" width="17.5546875" bestFit="1" customWidth="1"/>
    <col min="11" max="11" width="26.33203125" bestFit="1" customWidth="1"/>
    <col min="12" max="12" width="14" bestFit="1" customWidth="1"/>
    <col min="13" max="13" width="27.109375" bestFit="1" customWidth="1"/>
  </cols>
  <sheetData>
    <row r="1" spans="1:13" x14ac:dyDescent="0.3">
      <c r="A1" s="7" t="s">
        <v>2930</v>
      </c>
    </row>
    <row r="3" spans="1:13" x14ac:dyDescent="0.3">
      <c r="A3" t="s">
        <v>2917</v>
      </c>
      <c r="B3" t="s">
        <v>2918</v>
      </c>
      <c r="C3" t="s">
        <v>2919</v>
      </c>
      <c r="D3" t="s">
        <v>2920</v>
      </c>
      <c r="E3" t="s">
        <v>2921</v>
      </c>
      <c r="F3" t="s">
        <v>2922</v>
      </c>
      <c r="G3" t="s">
        <v>2923</v>
      </c>
      <c r="H3" t="s">
        <v>2924</v>
      </c>
      <c r="I3" t="s">
        <v>2925</v>
      </c>
      <c r="J3" t="s">
        <v>2926</v>
      </c>
      <c r="K3" t="s">
        <v>2927</v>
      </c>
      <c r="L3" t="s">
        <v>2928</v>
      </c>
      <c r="M3" t="s">
        <v>2929</v>
      </c>
    </row>
    <row r="4" spans="1:13" x14ac:dyDescent="0.3">
      <c r="A4" t="s">
        <v>617</v>
      </c>
      <c r="B4" t="s">
        <v>234</v>
      </c>
      <c r="C4">
        <v>67</v>
      </c>
      <c r="D4" t="s">
        <v>618</v>
      </c>
      <c r="E4" s="2">
        <v>44981</v>
      </c>
      <c r="F4" t="s">
        <v>619</v>
      </c>
      <c r="G4" s="2">
        <v>44990</v>
      </c>
      <c r="H4" s="6">
        <v>0.3105324074074074</v>
      </c>
      <c r="I4" t="s">
        <v>620</v>
      </c>
      <c r="J4" t="s">
        <v>621</v>
      </c>
      <c r="K4" t="s">
        <v>622</v>
      </c>
      <c r="L4">
        <v>7</v>
      </c>
      <c r="M4">
        <v>1374</v>
      </c>
    </row>
    <row r="5" spans="1:13" x14ac:dyDescent="0.3">
      <c r="A5" t="s">
        <v>623</v>
      </c>
      <c r="B5" t="s">
        <v>186</v>
      </c>
      <c r="C5">
        <v>67</v>
      </c>
      <c r="D5" t="s">
        <v>618</v>
      </c>
      <c r="E5" s="2">
        <v>45121</v>
      </c>
      <c r="F5" t="s">
        <v>624</v>
      </c>
      <c r="G5" s="2">
        <v>45126</v>
      </c>
      <c r="H5" s="6">
        <v>0.73541666666666672</v>
      </c>
      <c r="I5" t="s">
        <v>32</v>
      </c>
      <c r="J5" t="s">
        <v>621</v>
      </c>
      <c r="K5" t="s">
        <v>618</v>
      </c>
      <c r="L5">
        <v>17</v>
      </c>
      <c r="M5">
        <v>1374</v>
      </c>
    </row>
    <row r="6" spans="1:13" x14ac:dyDescent="0.3">
      <c r="A6" t="s">
        <v>625</v>
      </c>
      <c r="B6" t="s">
        <v>85</v>
      </c>
      <c r="C6">
        <v>14</v>
      </c>
      <c r="D6" t="s">
        <v>618</v>
      </c>
      <c r="E6" s="2">
        <v>45117</v>
      </c>
      <c r="F6" t="s">
        <v>626</v>
      </c>
      <c r="G6" s="2">
        <v>45126</v>
      </c>
      <c r="H6" s="6">
        <v>0.27318287037037037</v>
      </c>
      <c r="I6" t="s">
        <v>627</v>
      </c>
      <c r="J6" t="s">
        <v>628</v>
      </c>
      <c r="K6" t="s">
        <v>622</v>
      </c>
      <c r="L6">
        <v>6</v>
      </c>
      <c r="M6">
        <v>1915</v>
      </c>
    </row>
    <row r="7" spans="1:13" x14ac:dyDescent="0.3">
      <c r="A7" t="s">
        <v>629</v>
      </c>
      <c r="B7" t="s">
        <v>570</v>
      </c>
      <c r="C7">
        <v>58</v>
      </c>
      <c r="D7" t="s">
        <v>618</v>
      </c>
      <c r="E7" s="2">
        <v>44965</v>
      </c>
      <c r="F7" t="s">
        <v>630</v>
      </c>
      <c r="G7" s="2">
        <v>44970</v>
      </c>
      <c r="H7" s="6">
        <v>0.78609953703703705</v>
      </c>
      <c r="I7" t="s">
        <v>128</v>
      </c>
      <c r="J7" t="s">
        <v>631</v>
      </c>
      <c r="K7" t="s">
        <v>618</v>
      </c>
      <c r="L7">
        <v>18</v>
      </c>
      <c r="M7">
        <v>1492</v>
      </c>
    </row>
    <row r="8" spans="1:13" x14ac:dyDescent="0.3">
      <c r="A8" t="s">
        <v>632</v>
      </c>
      <c r="B8" t="s">
        <v>186</v>
      </c>
      <c r="C8">
        <v>7</v>
      </c>
      <c r="D8" t="s">
        <v>618</v>
      </c>
      <c r="E8" s="2">
        <v>44985</v>
      </c>
      <c r="F8" t="s">
        <v>633</v>
      </c>
      <c r="G8" s="2">
        <v>44988</v>
      </c>
      <c r="H8" s="6">
        <v>0.98320601851851852</v>
      </c>
      <c r="I8" t="s">
        <v>634</v>
      </c>
      <c r="J8" t="s">
        <v>635</v>
      </c>
      <c r="K8" t="s">
        <v>623</v>
      </c>
      <c r="L8">
        <v>23</v>
      </c>
      <c r="M8">
        <v>409</v>
      </c>
    </row>
    <row r="9" spans="1:13" x14ac:dyDescent="0.3">
      <c r="A9" t="s">
        <v>636</v>
      </c>
      <c r="B9" t="s">
        <v>395</v>
      </c>
      <c r="C9">
        <v>7</v>
      </c>
      <c r="D9" t="s">
        <v>618</v>
      </c>
      <c r="E9" s="2">
        <v>44989</v>
      </c>
      <c r="F9" t="s">
        <v>637</v>
      </c>
      <c r="G9" s="2">
        <v>44990</v>
      </c>
      <c r="H9" s="6">
        <v>0.6626157407407407</v>
      </c>
      <c r="I9" t="s">
        <v>638</v>
      </c>
      <c r="J9" t="s">
        <v>635</v>
      </c>
      <c r="K9" t="s">
        <v>617</v>
      </c>
      <c r="L9">
        <v>15</v>
      </c>
      <c r="M9">
        <v>409</v>
      </c>
    </row>
    <row r="10" spans="1:13" x14ac:dyDescent="0.3">
      <c r="A10" t="s">
        <v>639</v>
      </c>
      <c r="B10" t="s">
        <v>339</v>
      </c>
      <c r="C10">
        <v>7</v>
      </c>
      <c r="D10" t="s">
        <v>618</v>
      </c>
      <c r="E10" s="2">
        <v>44987</v>
      </c>
      <c r="F10" t="s">
        <v>640</v>
      </c>
      <c r="G10" s="2">
        <v>44990</v>
      </c>
      <c r="H10" s="6">
        <v>0.625462962962963</v>
      </c>
      <c r="I10" t="s">
        <v>641</v>
      </c>
      <c r="J10" t="s">
        <v>635</v>
      </c>
      <c r="K10" t="s">
        <v>623</v>
      </c>
      <c r="L10">
        <v>15</v>
      </c>
      <c r="M10">
        <v>409</v>
      </c>
    </row>
    <row r="11" spans="1:13" x14ac:dyDescent="0.3">
      <c r="A11" t="s">
        <v>642</v>
      </c>
      <c r="B11" t="s">
        <v>90</v>
      </c>
      <c r="C11">
        <v>7</v>
      </c>
      <c r="D11" t="s">
        <v>618</v>
      </c>
      <c r="E11" s="2">
        <v>44983</v>
      </c>
      <c r="F11" t="s">
        <v>643</v>
      </c>
      <c r="G11" s="2">
        <v>44985</v>
      </c>
      <c r="H11" s="6">
        <v>0.2502314814814815</v>
      </c>
      <c r="I11" t="s">
        <v>644</v>
      </c>
      <c r="J11" t="s">
        <v>635</v>
      </c>
      <c r="K11" t="s">
        <v>645</v>
      </c>
      <c r="L11">
        <v>6</v>
      </c>
      <c r="M11">
        <v>409</v>
      </c>
    </row>
    <row r="12" spans="1:13" x14ac:dyDescent="0.3">
      <c r="A12" t="s">
        <v>646</v>
      </c>
      <c r="B12" t="s">
        <v>281</v>
      </c>
      <c r="C12">
        <v>9</v>
      </c>
      <c r="D12" t="s">
        <v>618</v>
      </c>
      <c r="E12" s="2">
        <v>45158</v>
      </c>
      <c r="F12" t="s">
        <v>647</v>
      </c>
      <c r="G12" s="2">
        <v>45165</v>
      </c>
      <c r="H12" s="6">
        <v>0.24966435185185185</v>
      </c>
      <c r="I12" t="s">
        <v>648</v>
      </c>
      <c r="J12" t="s">
        <v>649</v>
      </c>
      <c r="K12" t="s">
        <v>650</v>
      </c>
      <c r="L12">
        <v>5</v>
      </c>
      <c r="M12">
        <v>1605</v>
      </c>
    </row>
    <row r="13" spans="1:13" x14ac:dyDescent="0.3">
      <c r="A13" t="s">
        <v>651</v>
      </c>
      <c r="B13" t="s">
        <v>90</v>
      </c>
      <c r="C13">
        <v>9</v>
      </c>
      <c r="D13" t="s">
        <v>618</v>
      </c>
      <c r="E13" s="2">
        <v>45158</v>
      </c>
      <c r="F13" t="s">
        <v>652</v>
      </c>
      <c r="G13" s="2">
        <v>45166</v>
      </c>
      <c r="H13" s="6">
        <v>0.5635648148148148</v>
      </c>
      <c r="I13" t="s">
        <v>653</v>
      </c>
      <c r="J13" t="s">
        <v>649</v>
      </c>
      <c r="K13" t="s">
        <v>654</v>
      </c>
      <c r="L13">
        <v>13</v>
      </c>
      <c r="M13">
        <v>1605</v>
      </c>
    </row>
    <row r="14" spans="1:13" x14ac:dyDescent="0.3">
      <c r="A14" t="s">
        <v>655</v>
      </c>
      <c r="B14" t="s">
        <v>389</v>
      </c>
      <c r="C14">
        <v>10</v>
      </c>
      <c r="D14" t="s">
        <v>618</v>
      </c>
      <c r="E14" s="2">
        <v>45191</v>
      </c>
      <c r="F14" t="s">
        <v>656</v>
      </c>
      <c r="G14" s="2">
        <v>45200</v>
      </c>
      <c r="H14" s="6">
        <v>0.60365740740740736</v>
      </c>
      <c r="I14" t="s">
        <v>657</v>
      </c>
      <c r="J14" t="s">
        <v>628</v>
      </c>
      <c r="K14" t="s">
        <v>622</v>
      </c>
      <c r="L14">
        <v>14</v>
      </c>
      <c r="M14">
        <v>259</v>
      </c>
    </row>
    <row r="15" spans="1:13" x14ac:dyDescent="0.3">
      <c r="A15" t="s">
        <v>658</v>
      </c>
      <c r="B15" t="s">
        <v>418</v>
      </c>
      <c r="C15">
        <v>21</v>
      </c>
      <c r="D15" t="s">
        <v>618</v>
      </c>
      <c r="E15" s="2">
        <v>45164</v>
      </c>
      <c r="F15" t="s">
        <v>659</v>
      </c>
      <c r="G15" s="2">
        <v>45168</v>
      </c>
      <c r="H15" s="6">
        <v>0.56024305555555554</v>
      </c>
      <c r="I15" t="s">
        <v>660</v>
      </c>
      <c r="J15" t="s">
        <v>649</v>
      </c>
      <c r="K15" t="s">
        <v>625</v>
      </c>
      <c r="L15">
        <v>13</v>
      </c>
      <c r="M15">
        <v>1561</v>
      </c>
    </row>
    <row r="16" spans="1:13" x14ac:dyDescent="0.3">
      <c r="A16" t="s">
        <v>661</v>
      </c>
      <c r="B16" t="s">
        <v>576</v>
      </c>
      <c r="C16">
        <v>19</v>
      </c>
      <c r="D16" t="s">
        <v>618</v>
      </c>
      <c r="E16" s="2">
        <v>44967</v>
      </c>
      <c r="F16" t="s">
        <v>662</v>
      </c>
      <c r="G16" s="2">
        <v>44972</v>
      </c>
      <c r="H16" s="6">
        <v>0.88861111111111113</v>
      </c>
      <c r="I16" t="s">
        <v>663</v>
      </c>
      <c r="J16" t="s">
        <v>631</v>
      </c>
      <c r="K16" t="s">
        <v>618</v>
      </c>
      <c r="L16">
        <v>21</v>
      </c>
      <c r="M16">
        <v>1234</v>
      </c>
    </row>
    <row r="17" spans="1:13" x14ac:dyDescent="0.3">
      <c r="A17" t="s">
        <v>664</v>
      </c>
      <c r="B17" t="s">
        <v>541</v>
      </c>
      <c r="C17">
        <v>35</v>
      </c>
      <c r="D17" t="s">
        <v>618</v>
      </c>
      <c r="E17" s="2">
        <v>44983</v>
      </c>
      <c r="F17" t="s">
        <v>665</v>
      </c>
      <c r="G17" s="2">
        <v>44991</v>
      </c>
      <c r="H17" s="6">
        <v>0.5191203703703704</v>
      </c>
      <c r="I17" t="s">
        <v>666</v>
      </c>
      <c r="J17" t="s">
        <v>635</v>
      </c>
      <c r="K17" t="s">
        <v>654</v>
      </c>
      <c r="L17">
        <v>12</v>
      </c>
      <c r="M17">
        <v>1865</v>
      </c>
    </row>
    <row r="18" spans="1:13" x14ac:dyDescent="0.3">
      <c r="A18" t="s">
        <v>667</v>
      </c>
      <c r="B18" t="s">
        <v>114</v>
      </c>
      <c r="C18">
        <v>35</v>
      </c>
      <c r="D18" t="s">
        <v>618</v>
      </c>
      <c r="E18" s="2">
        <v>44983</v>
      </c>
      <c r="F18" t="s">
        <v>668</v>
      </c>
      <c r="G18" s="2">
        <v>44984</v>
      </c>
      <c r="H18" s="6">
        <v>0.26803240740740741</v>
      </c>
      <c r="I18" t="s">
        <v>669</v>
      </c>
      <c r="J18" t="s">
        <v>635</v>
      </c>
      <c r="K18" t="s">
        <v>617</v>
      </c>
      <c r="L18">
        <v>6</v>
      </c>
      <c r="M18">
        <v>1865</v>
      </c>
    </row>
    <row r="19" spans="1:13" x14ac:dyDescent="0.3">
      <c r="A19" t="s">
        <v>670</v>
      </c>
      <c r="B19" t="s">
        <v>582</v>
      </c>
      <c r="C19">
        <v>61</v>
      </c>
      <c r="D19" t="s">
        <v>618</v>
      </c>
      <c r="E19" s="2">
        <v>45044</v>
      </c>
      <c r="F19" t="s">
        <v>671</v>
      </c>
      <c r="G19" s="2">
        <v>45045</v>
      </c>
      <c r="H19" s="6">
        <v>0.2615277777777778</v>
      </c>
      <c r="I19" t="s">
        <v>672</v>
      </c>
      <c r="J19" t="s">
        <v>621</v>
      </c>
      <c r="K19" t="s">
        <v>617</v>
      </c>
      <c r="L19">
        <v>6</v>
      </c>
      <c r="M19">
        <v>810</v>
      </c>
    </row>
    <row r="20" spans="1:13" x14ac:dyDescent="0.3">
      <c r="A20" t="s">
        <v>673</v>
      </c>
      <c r="B20" t="s">
        <v>258</v>
      </c>
      <c r="C20">
        <v>51</v>
      </c>
      <c r="D20" t="s">
        <v>618</v>
      </c>
      <c r="E20" s="2">
        <v>45103</v>
      </c>
      <c r="F20" t="s">
        <v>674</v>
      </c>
      <c r="G20" s="2">
        <v>45105</v>
      </c>
      <c r="H20" s="6">
        <v>0.84032407407407406</v>
      </c>
      <c r="I20" t="s">
        <v>675</v>
      </c>
      <c r="J20" t="s">
        <v>676</v>
      </c>
      <c r="K20" t="s">
        <v>645</v>
      </c>
      <c r="L20">
        <v>20</v>
      </c>
      <c r="M20">
        <v>1084</v>
      </c>
    </row>
    <row r="21" spans="1:13" x14ac:dyDescent="0.3">
      <c r="A21" t="s">
        <v>677</v>
      </c>
      <c r="B21" t="s">
        <v>328</v>
      </c>
      <c r="C21">
        <v>1</v>
      </c>
      <c r="D21" t="s">
        <v>618</v>
      </c>
      <c r="E21" s="2">
        <v>44979</v>
      </c>
      <c r="F21" t="s">
        <v>678</v>
      </c>
      <c r="G21" s="2">
        <v>44988</v>
      </c>
      <c r="H21" s="6">
        <v>0.29828703703703702</v>
      </c>
      <c r="I21" t="s">
        <v>362</v>
      </c>
      <c r="J21" t="s">
        <v>676</v>
      </c>
      <c r="K21" t="s">
        <v>622</v>
      </c>
      <c r="L21">
        <v>7</v>
      </c>
      <c r="M21">
        <v>1935</v>
      </c>
    </row>
    <row r="22" spans="1:13" x14ac:dyDescent="0.3">
      <c r="A22" t="s">
        <v>679</v>
      </c>
      <c r="B22" t="s">
        <v>339</v>
      </c>
      <c r="C22">
        <v>2</v>
      </c>
      <c r="D22" t="s">
        <v>618</v>
      </c>
      <c r="E22" s="2">
        <v>44961</v>
      </c>
      <c r="F22" t="s">
        <v>680</v>
      </c>
      <c r="G22" s="2">
        <v>44968</v>
      </c>
      <c r="H22" s="6">
        <v>0.96291666666666664</v>
      </c>
      <c r="I22" t="s">
        <v>681</v>
      </c>
      <c r="J22" t="s">
        <v>631</v>
      </c>
      <c r="K22" t="s">
        <v>650</v>
      </c>
      <c r="L22">
        <v>23</v>
      </c>
      <c r="M22">
        <v>441</v>
      </c>
    </row>
    <row r="23" spans="1:13" x14ac:dyDescent="0.3">
      <c r="A23" t="s">
        <v>682</v>
      </c>
      <c r="B23" t="s">
        <v>366</v>
      </c>
      <c r="C23">
        <v>3</v>
      </c>
      <c r="D23" t="s">
        <v>618</v>
      </c>
      <c r="E23" s="2">
        <v>44969</v>
      </c>
      <c r="F23" t="s">
        <v>683</v>
      </c>
      <c r="G23" s="2">
        <v>44970</v>
      </c>
      <c r="H23" s="6">
        <v>0.61228009259259264</v>
      </c>
      <c r="I23" t="s">
        <v>684</v>
      </c>
      <c r="J23" t="s">
        <v>631</v>
      </c>
      <c r="K23" t="s">
        <v>617</v>
      </c>
      <c r="L23">
        <v>14</v>
      </c>
      <c r="M23">
        <v>1534</v>
      </c>
    </row>
    <row r="24" spans="1:13" x14ac:dyDescent="0.3">
      <c r="A24" t="s">
        <v>685</v>
      </c>
      <c r="B24" t="s">
        <v>599</v>
      </c>
      <c r="C24">
        <v>18</v>
      </c>
      <c r="D24" t="s">
        <v>618</v>
      </c>
      <c r="E24" s="2">
        <v>45061</v>
      </c>
      <c r="F24" t="s">
        <v>686</v>
      </c>
      <c r="G24" s="2">
        <v>45071</v>
      </c>
      <c r="H24" s="6">
        <v>0.47077546296296297</v>
      </c>
      <c r="I24" t="s">
        <v>687</v>
      </c>
      <c r="J24" t="s">
        <v>628</v>
      </c>
      <c r="K24" t="s">
        <v>688</v>
      </c>
      <c r="L24">
        <v>11</v>
      </c>
      <c r="M24">
        <v>781</v>
      </c>
    </row>
    <row r="25" spans="1:13" x14ac:dyDescent="0.3">
      <c r="A25" t="s">
        <v>689</v>
      </c>
      <c r="B25" t="s">
        <v>594</v>
      </c>
      <c r="C25">
        <v>69</v>
      </c>
      <c r="D25" t="s">
        <v>618</v>
      </c>
      <c r="E25" s="2">
        <v>44987</v>
      </c>
      <c r="F25" t="s">
        <v>690</v>
      </c>
      <c r="G25" s="2">
        <v>44996</v>
      </c>
      <c r="H25" s="6">
        <v>0.34362268518518518</v>
      </c>
      <c r="I25" t="s">
        <v>520</v>
      </c>
      <c r="J25" t="s">
        <v>635</v>
      </c>
      <c r="K25" t="s">
        <v>622</v>
      </c>
      <c r="L25">
        <v>8</v>
      </c>
      <c r="M25">
        <v>998</v>
      </c>
    </row>
    <row r="26" spans="1:13" x14ac:dyDescent="0.3">
      <c r="A26" t="s">
        <v>691</v>
      </c>
      <c r="B26" t="s">
        <v>339</v>
      </c>
      <c r="C26">
        <v>42</v>
      </c>
      <c r="D26" t="s">
        <v>618</v>
      </c>
      <c r="E26" s="2">
        <v>45055</v>
      </c>
      <c r="F26" t="s">
        <v>692</v>
      </c>
      <c r="G26" s="2">
        <v>45063</v>
      </c>
      <c r="H26" s="6">
        <v>0.22946759259259258</v>
      </c>
      <c r="I26" t="s">
        <v>693</v>
      </c>
      <c r="J26" t="s">
        <v>676</v>
      </c>
      <c r="K26" t="s">
        <v>654</v>
      </c>
      <c r="L26">
        <v>5</v>
      </c>
      <c r="M26">
        <v>1744</v>
      </c>
    </row>
    <row r="27" spans="1:13" x14ac:dyDescent="0.3">
      <c r="A27" t="s">
        <v>694</v>
      </c>
      <c r="B27" t="s">
        <v>447</v>
      </c>
      <c r="C27">
        <v>50</v>
      </c>
      <c r="D27" t="s">
        <v>618</v>
      </c>
      <c r="E27" s="2">
        <v>44984</v>
      </c>
      <c r="F27" t="s">
        <v>695</v>
      </c>
      <c r="G27" s="2">
        <v>44986</v>
      </c>
      <c r="H27" s="6">
        <v>0.3603703703703704</v>
      </c>
      <c r="I27" t="s">
        <v>696</v>
      </c>
      <c r="J27" t="s">
        <v>635</v>
      </c>
      <c r="K27" t="s">
        <v>645</v>
      </c>
      <c r="L27">
        <v>8</v>
      </c>
      <c r="M27">
        <v>422</v>
      </c>
    </row>
    <row r="28" spans="1:13" x14ac:dyDescent="0.3">
      <c r="A28" t="s">
        <v>697</v>
      </c>
      <c r="B28" t="s">
        <v>500</v>
      </c>
      <c r="C28">
        <v>24</v>
      </c>
      <c r="D28" t="s">
        <v>618</v>
      </c>
      <c r="E28" s="2">
        <v>45202</v>
      </c>
      <c r="F28" t="s">
        <v>698</v>
      </c>
      <c r="G28" s="2">
        <v>45212</v>
      </c>
      <c r="H28" s="6">
        <v>0.1355787037037037</v>
      </c>
      <c r="I28" t="s">
        <v>699</v>
      </c>
      <c r="J28" t="s">
        <v>628</v>
      </c>
      <c r="K28" t="s">
        <v>688</v>
      </c>
      <c r="L28">
        <v>3</v>
      </c>
      <c r="M28">
        <v>535</v>
      </c>
    </row>
    <row r="29" spans="1:13" x14ac:dyDescent="0.3">
      <c r="A29" t="s">
        <v>700</v>
      </c>
      <c r="B29" t="s">
        <v>252</v>
      </c>
      <c r="C29">
        <v>19</v>
      </c>
      <c r="D29" t="s">
        <v>618</v>
      </c>
      <c r="E29" s="2">
        <v>44961</v>
      </c>
      <c r="F29" t="s">
        <v>701</v>
      </c>
      <c r="G29" s="2">
        <v>44970</v>
      </c>
      <c r="H29" s="6">
        <v>0.55321759259259262</v>
      </c>
      <c r="I29" t="s">
        <v>702</v>
      </c>
      <c r="J29" t="s">
        <v>631</v>
      </c>
      <c r="K29" t="s">
        <v>622</v>
      </c>
      <c r="L29">
        <v>13</v>
      </c>
      <c r="M29">
        <v>1234</v>
      </c>
    </row>
    <row r="30" spans="1:13" x14ac:dyDescent="0.3">
      <c r="A30" t="s">
        <v>703</v>
      </c>
      <c r="B30" t="s">
        <v>424</v>
      </c>
      <c r="C30">
        <v>10</v>
      </c>
      <c r="D30" t="s">
        <v>618</v>
      </c>
      <c r="E30" s="2">
        <v>45038</v>
      </c>
      <c r="F30" t="s">
        <v>704</v>
      </c>
      <c r="G30" s="2">
        <v>45043</v>
      </c>
      <c r="H30" s="6">
        <v>0.91798611111111106</v>
      </c>
      <c r="I30" t="s">
        <v>705</v>
      </c>
      <c r="J30" t="s">
        <v>628</v>
      </c>
      <c r="K30" t="s">
        <v>618</v>
      </c>
      <c r="L30">
        <v>22</v>
      </c>
      <c r="M30">
        <v>259</v>
      </c>
    </row>
    <row r="31" spans="1:13" x14ac:dyDescent="0.3">
      <c r="A31" t="s">
        <v>706</v>
      </c>
      <c r="B31" t="s">
        <v>470</v>
      </c>
      <c r="C31">
        <v>3</v>
      </c>
      <c r="D31" t="s">
        <v>618</v>
      </c>
      <c r="E31" s="2">
        <v>44961</v>
      </c>
      <c r="F31" t="s">
        <v>707</v>
      </c>
      <c r="G31" s="2">
        <v>44968</v>
      </c>
      <c r="H31" s="6">
        <v>0.35350694444444447</v>
      </c>
      <c r="I31" t="s">
        <v>368</v>
      </c>
      <c r="J31" t="s">
        <v>631</v>
      </c>
      <c r="K31" t="s">
        <v>650</v>
      </c>
      <c r="L31">
        <v>8</v>
      </c>
      <c r="M31">
        <v>1534</v>
      </c>
    </row>
    <row r="32" spans="1:13" x14ac:dyDescent="0.3">
      <c r="A32" t="s">
        <v>708</v>
      </c>
      <c r="B32" t="s">
        <v>120</v>
      </c>
      <c r="C32">
        <v>43</v>
      </c>
      <c r="D32" t="s">
        <v>618</v>
      </c>
      <c r="E32" s="2">
        <v>45240</v>
      </c>
      <c r="F32" t="s">
        <v>709</v>
      </c>
      <c r="G32" s="2">
        <v>45246</v>
      </c>
      <c r="H32" s="6">
        <v>0.47420138888888891</v>
      </c>
      <c r="I32" t="s">
        <v>431</v>
      </c>
      <c r="J32" t="s">
        <v>710</v>
      </c>
      <c r="K32" t="s">
        <v>711</v>
      </c>
      <c r="L32">
        <v>11</v>
      </c>
      <c r="M32">
        <v>750</v>
      </c>
    </row>
    <row r="33" spans="1:13" x14ac:dyDescent="0.3">
      <c r="A33" t="s">
        <v>712</v>
      </c>
      <c r="B33" t="s">
        <v>228</v>
      </c>
      <c r="C33">
        <v>69</v>
      </c>
      <c r="D33" t="s">
        <v>618</v>
      </c>
      <c r="E33" s="2">
        <v>44990</v>
      </c>
      <c r="F33" t="s">
        <v>713</v>
      </c>
      <c r="G33" s="2">
        <v>44999</v>
      </c>
      <c r="H33" s="6">
        <v>0.20728009259259259</v>
      </c>
      <c r="I33" t="s">
        <v>681</v>
      </c>
      <c r="J33" t="s">
        <v>635</v>
      </c>
      <c r="K33" t="s">
        <v>622</v>
      </c>
      <c r="L33">
        <v>4</v>
      </c>
      <c r="M33">
        <v>998</v>
      </c>
    </row>
    <row r="34" spans="1:13" x14ac:dyDescent="0.3">
      <c r="A34" t="s">
        <v>714</v>
      </c>
      <c r="B34" t="s">
        <v>541</v>
      </c>
      <c r="C34">
        <v>51</v>
      </c>
      <c r="D34" t="s">
        <v>618</v>
      </c>
      <c r="E34" s="2">
        <v>44944</v>
      </c>
      <c r="F34" t="s">
        <v>715</v>
      </c>
      <c r="G34" s="2">
        <v>44949</v>
      </c>
      <c r="H34" s="6">
        <v>0.14114583333333333</v>
      </c>
      <c r="I34" t="s">
        <v>716</v>
      </c>
      <c r="J34" t="s">
        <v>676</v>
      </c>
      <c r="K34" t="s">
        <v>618</v>
      </c>
      <c r="L34">
        <v>3</v>
      </c>
      <c r="M34">
        <v>1084</v>
      </c>
    </row>
    <row r="35" spans="1:13" x14ac:dyDescent="0.3">
      <c r="A35" t="s">
        <v>717</v>
      </c>
      <c r="B35" t="s">
        <v>339</v>
      </c>
      <c r="C35">
        <v>59</v>
      </c>
      <c r="D35" t="s">
        <v>618</v>
      </c>
      <c r="E35" s="2">
        <v>45167</v>
      </c>
      <c r="F35" t="s">
        <v>718</v>
      </c>
      <c r="G35" s="2">
        <v>45172</v>
      </c>
      <c r="H35" s="6">
        <v>0.54473379629629626</v>
      </c>
      <c r="I35" t="s">
        <v>719</v>
      </c>
      <c r="J35" t="s">
        <v>649</v>
      </c>
      <c r="K35" t="s">
        <v>618</v>
      </c>
      <c r="L35">
        <v>13</v>
      </c>
      <c r="M35">
        <v>811</v>
      </c>
    </row>
    <row r="36" spans="1:13" x14ac:dyDescent="0.3">
      <c r="A36" t="s">
        <v>720</v>
      </c>
      <c r="B36" t="s">
        <v>192</v>
      </c>
      <c r="C36">
        <v>52</v>
      </c>
      <c r="D36" t="s">
        <v>618</v>
      </c>
      <c r="E36" s="2">
        <v>44970</v>
      </c>
      <c r="F36" t="s">
        <v>721</v>
      </c>
      <c r="G36" s="2">
        <v>44973</v>
      </c>
      <c r="H36" s="6">
        <v>0.17195601851851852</v>
      </c>
      <c r="I36" t="s">
        <v>722</v>
      </c>
      <c r="J36" t="s">
        <v>631</v>
      </c>
      <c r="K36" t="s">
        <v>623</v>
      </c>
      <c r="L36">
        <v>4</v>
      </c>
      <c r="M36">
        <v>236</v>
      </c>
    </row>
    <row r="37" spans="1:13" x14ac:dyDescent="0.3">
      <c r="A37" t="s">
        <v>723</v>
      </c>
      <c r="B37" t="s">
        <v>553</v>
      </c>
      <c r="C37">
        <v>27</v>
      </c>
      <c r="D37" t="s">
        <v>618</v>
      </c>
      <c r="E37" s="2">
        <v>45164</v>
      </c>
      <c r="F37" t="s">
        <v>724</v>
      </c>
      <c r="G37" s="2">
        <v>45167</v>
      </c>
      <c r="H37" s="6">
        <v>0.70570601851851855</v>
      </c>
      <c r="I37" t="s">
        <v>725</v>
      </c>
      <c r="J37" t="s">
        <v>649</v>
      </c>
      <c r="K37" t="s">
        <v>623</v>
      </c>
      <c r="L37">
        <v>16</v>
      </c>
      <c r="M37">
        <v>548</v>
      </c>
    </row>
    <row r="38" spans="1:13" x14ac:dyDescent="0.3">
      <c r="A38" t="s">
        <v>726</v>
      </c>
      <c r="B38" t="s">
        <v>305</v>
      </c>
      <c r="C38">
        <v>45</v>
      </c>
      <c r="D38" t="s">
        <v>618</v>
      </c>
      <c r="E38" s="2">
        <v>45251</v>
      </c>
      <c r="F38" t="s">
        <v>727</v>
      </c>
      <c r="G38" s="2">
        <v>45255</v>
      </c>
      <c r="H38" s="6">
        <v>8.6793981481481486E-2</v>
      </c>
      <c r="I38" t="s">
        <v>212</v>
      </c>
      <c r="J38" t="s">
        <v>628</v>
      </c>
      <c r="K38" t="s">
        <v>625</v>
      </c>
      <c r="L38">
        <v>2</v>
      </c>
      <c r="M38">
        <v>722</v>
      </c>
    </row>
    <row r="39" spans="1:13" x14ac:dyDescent="0.3">
      <c r="A39" t="s">
        <v>728</v>
      </c>
      <c r="B39" t="s">
        <v>383</v>
      </c>
      <c r="C39">
        <v>14</v>
      </c>
      <c r="D39" t="s">
        <v>618</v>
      </c>
      <c r="E39" s="2">
        <v>45041</v>
      </c>
      <c r="F39" t="s">
        <v>729</v>
      </c>
      <c r="G39" s="2">
        <v>45043</v>
      </c>
      <c r="H39" s="6">
        <v>0.49274305555555553</v>
      </c>
      <c r="I39" t="s">
        <v>57</v>
      </c>
      <c r="J39" t="s">
        <v>628</v>
      </c>
      <c r="K39" t="s">
        <v>645</v>
      </c>
      <c r="L39">
        <v>11</v>
      </c>
      <c r="M39">
        <v>1915</v>
      </c>
    </row>
    <row r="40" spans="1:13" x14ac:dyDescent="0.3">
      <c r="A40" t="s">
        <v>730</v>
      </c>
      <c r="B40" t="s">
        <v>355</v>
      </c>
      <c r="C40">
        <v>40</v>
      </c>
      <c r="D40" t="s">
        <v>618</v>
      </c>
      <c r="E40" s="2">
        <v>45144</v>
      </c>
      <c r="F40" t="s">
        <v>731</v>
      </c>
      <c r="G40" s="2">
        <v>45148</v>
      </c>
      <c r="H40" s="6">
        <v>0.35918981481481482</v>
      </c>
      <c r="I40" t="s">
        <v>732</v>
      </c>
      <c r="J40" t="s">
        <v>621</v>
      </c>
      <c r="K40" t="s">
        <v>625</v>
      </c>
      <c r="L40">
        <v>8</v>
      </c>
      <c r="M40">
        <v>1923</v>
      </c>
    </row>
    <row r="41" spans="1:13" x14ac:dyDescent="0.3">
      <c r="A41" t="s">
        <v>733</v>
      </c>
      <c r="B41" t="s">
        <v>61</v>
      </c>
      <c r="C41">
        <v>49</v>
      </c>
      <c r="D41" t="s">
        <v>618</v>
      </c>
      <c r="E41" s="2">
        <v>44968</v>
      </c>
      <c r="F41" t="s">
        <v>734</v>
      </c>
      <c r="G41" s="2">
        <v>44973</v>
      </c>
      <c r="H41" s="6">
        <v>0.39871527777777777</v>
      </c>
      <c r="I41" t="s">
        <v>735</v>
      </c>
      <c r="J41" t="s">
        <v>631</v>
      </c>
      <c r="K41" t="s">
        <v>618</v>
      </c>
      <c r="L41">
        <v>9</v>
      </c>
      <c r="M41">
        <v>903</v>
      </c>
    </row>
    <row r="42" spans="1:13" x14ac:dyDescent="0.3">
      <c r="A42" t="s">
        <v>736</v>
      </c>
      <c r="B42" t="s">
        <v>407</v>
      </c>
      <c r="C42">
        <v>22</v>
      </c>
      <c r="D42" t="s">
        <v>618</v>
      </c>
      <c r="E42" s="2">
        <v>45187</v>
      </c>
      <c r="F42" t="s">
        <v>737</v>
      </c>
      <c r="G42" s="2">
        <v>45194</v>
      </c>
      <c r="H42" s="6">
        <v>0.58486111111111116</v>
      </c>
      <c r="I42" t="s">
        <v>176</v>
      </c>
      <c r="J42" t="s">
        <v>676</v>
      </c>
      <c r="K42" t="s">
        <v>650</v>
      </c>
      <c r="L42">
        <v>14</v>
      </c>
      <c r="M42">
        <v>1639</v>
      </c>
    </row>
    <row r="43" spans="1:13" x14ac:dyDescent="0.3">
      <c r="A43" t="s">
        <v>738</v>
      </c>
      <c r="B43" t="s">
        <v>576</v>
      </c>
      <c r="C43">
        <v>60</v>
      </c>
      <c r="D43" t="s">
        <v>618</v>
      </c>
      <c r="E43" s="2">
        <v>45239</v>
      </c>
      <c r="F43" t="s">
        <v>739</v>
      </c>
      <c r="G43" s="2">
        <v>45243</v>
      </c>
      <c r="H43" s="6">
        <v>0.57041666666666668</v>
      </c>
      <c r="I43" t="s">
        <v>705</v>
      </c>
      <c r="J43" t="s">
        <v>710</v>
      </c>
      <c r="K43" t="s">
        <v>625</v>
      </c>
      <c r="L43">
        <v>13</v>
      </c>
      <c r="M43">
        <v>827</v>
      </c>
    </row>
    <row r="44" spans="1:13" x14ac:dyDescent="0.3">
      <c r="A44" t="s">
        <v>740</v>
      </c>
      <c r="B44" t="s">
        <v>366</v>
      </c>
      <c r="C44">
        <v>64</v>
      </c>
      <c r="D44" t="s">
        <v>618</v>
      </c>
      <c r="E44" s="2">
        <v>45158</v>
      </c>
      <c r="F44" t="s">
        <v>741</v>
      </c>
      <c r="G44" s="2">
        <v>45159</v>
      </c>
      <c r="H44" s="6">
        <v>9.1180555555555556E-2</v>
      </c>
      <c r="I44" t="s">
        <v>742</v>
      </c>
      <c r="J44" t="s">
        <v>649</v>
      </c>
      <c r="K44" t="s">
        <v>617</v>
      </c>
      <c r="L44">
        <v>2</v>
      </c>
      <c r="M44">
        <v>1878</v>
      </c>
    </row>
    <row r="45" spans="1:13" x14ac:dyDescent="0.3">
      <c r="A45" t="s">
        <v>743</v>
      </c>
      <c r="B45" t="s">
        <v>234</v>
      </c>
      <c r="C45">
        <v>67</v>
      </c>
      <c r="D45" t="s">
        <v>618</v>
      </c>
      <c r="E45" s="2">
        <v>45026</v>
      </c>
      <c r="F45" t="s">
        <v>744</v>
      </c>
      <c r="G45" s="2">
        <v>45033</v>
      </c>
      <c r="H45" s="6">
        <v>0.32754629629629628</v>
      </c>
      <c r="I45" t="s">
        <v>745</v>
      </c>
      <c r="J45" t="s">
        <v>621</v>
      </c>
      <c r="K45" t="s">
        <v>650</v>
      </c>
      <c r="L45">
        <v>7</v>
      </c>
      <c r="M45">
        <v>1374</v>
      </c>
    </row>
    <row r="46" spans="1:13" x14ac:dyDescent="0.3">
      <c r="A46" t="s">
        <v>746</v>
      </c>
      <c r="B46" t="s">
        <v>558</v>
      </c>
      <c r="C46">
        <v>70</v>
      </c>
      <c r="D46" t="s">
        <v>618</v>
      </c>
      <c r="E46" s="2">
        <v>45154</v>
      </c>
      <c r="F46" t="s">
        <v>747</v>
      </c>
      <c r="G46" s="2">
        <v>45157</v>
      </c>
      <c r="H46" s="6">
        <v>0.68401620370370375</v>
      </c>
      <c r="I46" t="s">
        <v>748</v>
      </c>
      <c r="J46" t="s">
        <v>628</v>
      </c>
      <c r="K46" t="s">
        <v>623</v>
      </c>
      <c r="L46">
        <v>16</v>
      </c>
      <c r="M46">
        <v>866</v>
      </c>
    </row>
    <row r="47" spans="1:13" x14ac:dyDescent="0.3">
      <c r="A47" t="s">
        <v>749</v>
      </c>
      <c r="B47" t="s">
        <v>407</v>
      </c>
      <c r="C47">
        <v>23</v>
      </c>
      <c r="D47" t="s">
        <v>618</v>
      </c>
      <c r="E47" s="2">
        <v>44929</v>
      </c>
      <c r="F47" t="s">
        <v>750</v>
      </c>
      <c r="G47" s="2">
        <v>44934</v>
      </c>
      <c r="H47" s="6">
        <v>0.97143518518518523</v>
      </c>
      <c r="I47" t="s">
        <v>751</v>
      </c>
      <c r="J47" t="s">
        <v>621</v>
      </c>
      <c r="K47" t="s">
        <v>618</v>
      </c>
      <c r="L47">
        <v>23</v>
      </c>
      <c r="M47">
        <v>1098</v>
      </c>
    </row>
    <row r="48" spans="1:13" x14ac:dyDescent="0.3">
      <c r="A48" t="s">
        <v>752</v>
      </c>
      <c r="B48" t="s">
        <v>535</v>
      </c>
      <c r="C48">
        <v>36</v>
      </c>
      <c r="D48" t="s">
        <v>618</v>
      </c>
      <c r="E48" s="2">
        <v>45134</v>
      </c>
      <c r="F48" t="s">
        <v>753</v>
      </c>
      <c r="G48" s="2">
        <v>45139</v>
      </c>
      <c r="H48" s="6">
        <v>0.12640046296296295</v>
      </c>
      <c r="I48" t="s">
        <v>754</v>
      </c>
      <c r="J48" t="s">
        <v>628</v>
      </c>
      <c r="K48" t="s">
        <v>618</v>
      </c>
      <c r="L48">
        <v>3</v>
      </c>
      <c r="M48">
        <v>203</v>
      </c>
    </row>
    <row r="49" spans="1:13" x14ac:dyDescent="0.3">
      <c r="A49" t="s">
        <v>755</v>
      </c>
      <c r="B49" t="s">
        <v>246</v>
      </c>
      <c r="C49">
        <v>9</v>
      </c>
      <c r="D49" t="s">
        <v>618</v>
      </c>
      <c r="E49" s="2">
        <v>45167</v>
      </c>
      <c r="F49" t="s">
        <v>756</v>
      </c>
      <c r="G49" s="2">
        <v>45177</v>
      </c>
      <c r="H49" s="6">
        <v>0.94460648148148152</v>
      </c>
      <c r="I49" t="s">
        <v>742</v>
      </c>
      <c r="J49" t="s">
        <v>649</v>
      </c>
      <c r="K49" t="s">
        <v>688</v>
      </c>
      <c r="L49">
        <v>22</v>
      </c>
      <c r="M49">
        <v>1605</v>
      </c>
    </row>
    <row r="50" spans="1:13" x14ac:dyDescent="0.3">
      <c r="A50" t="s">
        <v>757</v>
      </c>
      <c r="B50" t="s">
        <v>144</v>
      </c>
      <c r="C50">
        <v>46</v>
      </c>
      <c r="D50" t="s">
        <v>618</v>
      </c>
      <c r="E50" s="2">
        <v>45113</v>
      </c>
      <c r="F50" t="s">
        <v>758</v>
      </c>
      <c r="G50" s="2">
        <v>45116</v>
      </c>
      <c r="H50" s="6">
        <v>0.49111111111111111</v>
      </c>
      <c r="I50" t="s">
        <v>236</v>
      </c>
      <c r="J50" t="s">
        <v>621</v>
      </c>
      <c r="K50" t="s">
        <v>623</v>
      </c>
      <c r="L50">
        <v>11</v>
      </c>
      <c r="M50">
        <v>758</v>
      </c>
    </row>
    <row r="51" spans="1:13" x14ac:dyDescent="0.3">
      <c r="A51" t="s">
        <v>759</v>
      </c>
      <c r="B51" t="s">
        <v>17</v>
      </c>
      <c r="C51">
        <v>18</v>
      </c>
      <c r="D51" t="s">
        <v>618</v>
      </c>
      <c r="E51" s="2">
        <v>45018</v>
      </c>
      <c r="F51" t="s">
        <v>760</v>
      </c>
      <c r="G51" s="2">
        <v>45028</v>
      </c>
      <c r="H51" s="6">
        <v>0.29625000000000001</v>
      </c>
      <c r="I51" t="s">
        <v>761</v>
      </c>
      <c r="J51" t="s">
        <v>628</v>
      </c>
      <c r="K51" t="s">
        <v>688</v>
      </c>
      <c r="L51">
        <v>7</v>
      </c>
      <c r="M51">
        <v>781</v>
      </c>
    </row>
    <row r="52" spans="1:13" x14ac:dyDescent="0.3">
      <c r="A52" t="s">
        <v>762</v>
      </c>
      <c r="B52" t="s">
        <v>270</v>
      </c>
      <c r="C52">
        <v>31</v>
      </c>
      <c r="D52" t="s">
        <v>618</v>
      </c>
      <c r="E52" s="2">
        <v>45221</v>
      </c>
      <c r="F52" t="s">
        <v>763</v>
      </c>
      <c r="G52" s="2">
        <v>45228</v>
      </c>
      <c r="H52" s="6">
        <v>0.73614583333333339</v>
      </c>
      <c r="I52" t="s">
        <v>81</v>
      </c>
      <c r="J52" t="s">
        <v>676</v>
      </c>
      <c r="K52" t="s">
        <v>650</v>
      </c>
      <c r="L52">
        <v>17</v>
      </c>
      <c r="M52">
        <v>1804</v>
      </c>
    </row>
    <row r="53" spans="1:13" x14ac:dyDescent="0.3">
      <c r="A53" t="s">
        <v>764</v>
      </c>
      <c r="B53" t="s">
        <v>144</v>
      </c>
      <c r="C53">
        <v>42</v>
      </c>
      <c r="D53" t="s">
        <v>618</v>
      </c>
      <c r="E53" s="2">
        <v>44971</v>
      </c>
      <c r="F53" t="s">
        <v>765</v>
      </c>
      <c r="G53" s="2">
        <v>44981</v>
      </c>
      <c r="H53" s="6">
        <v>0.37373842592592593</v>
      </c>
      <c r="I53" t="s">
        <v>766</v>
      </c>
      <c r="J53" t="s">
        <v>676</v>
      </c>
      <c r="K53" t="s">
        <v>688</v>
      </c>
      <c r="L53">
        <v>8</v>
      </c>
      <c r="M53">
        <v>1744</v>
      </c>
    </row>
    <row r="54" spans="1:13" x14ac:dyDescent="0.3">
      <c r="A54" t="s">
        <v>767</v>
      </c>
      <c r="B54" t="s">
        <v>174</v>
      </c>
      <c r="C54">
        <v>16</v>
      </c>
      <c r="D54" t="s">
        <v>618</v>
      </c>
      <c r="E54" s="2">
        <v>44990</v>
      </c>
      <c r="F54" t="s">
        <v>768</v>
      </c>
      <c r="G54" s="2">
        <v>44996</v>
      </c>
      <c r="H54" s="6">
        <v>0.44172453703703701</v>
      </c>
      <c r="I54" t="s">
        <v>754</v>
      </c>
      <c r="J54" t="s">
        <v>635</v>
      </c>
      <c r="K54" t="s">
        <v>711</v>
      </c>
      <c r="L54">
        <v>10</v>
      </c>
      <c r="M54">
        <v>1721</v>
      </c>
    </row>
    <row r="55" spans="1:13" x14ac:dyDescent="0.3">
      <c r="A55" t="s">
        <v>769</v>
      </c>
      <c r="B55" t="s">
        <v>594</v>
      </c>
      <c r="C55">
        <v>6</v>
      </c>
      <c r="D55" t="s">
        <v>618</v>
      </c>
      <c r="E55" s="2">
        <v>44983</v>
      </c>
      <c r="F55" t="s">
        <v>770</v>
      </c>
      <c r="G55" s="2">
        <v>44992</v>
      </c>
      <c r="H55" s="6">
        <v>0.76446759259259256</v>
      </c>
      <c r="I55" t="s">
        <v>771</v>
      </c>
      <c r="J55" t="s">
        <v>635</v>
      </c>
      <c r="K55" t="s">
        <v>622</v>
      </c>
      <c r="L55">
        <v>18</v>
      </c>
      <c r="M55">
        <v>1112</v>
      </c>
    </row>
    <row r="56" spans="1:13" x14ac:dyDescent="0.3">
      <c r="A56" t="s">
        <v>772</v>
      </c>
      <c r="B56" t="s">
        <v>558</v>
      </c>
      <c r="C56">
        <v>52</v>
      </c>
      <c r="D56" t="s">
        <v>618</v>
      </c>
      <c r="E56" s="2">
        <v>44962</v>
      </c>
      <c r="F56" t="s">
        <v>773</v>
      </c>
      <c r="G56" s="2">
        <v>44963</v>
      </c>
      <c r="H56" s="6">
        <v>0.7507638888888889</v>
      </c>
      <c r="I56" t="s">
        <v>774</v>
      </c>
      <c r="J56" t="s">
        <v>631</v>
      </c>
      <c r="K56" t="s">
        <v>617</v>
      </c>
      <c r="L56">
        <v>18</v>
      </c>
      <c r="M56">
        <v>236</v>
      </c>
    </row>
    <row r="57" spans="1:13" x14ac:dyDescent="0.3">
      <c r="A57" t="s">
        <v>775</v>
      </c>
      <c r="B57" t="s">
        <v>275</v>
      </c>
      <c r="C57">
        <v>23</v>
      </c>
      <c r="D57" t="s">
        <v>618</v>
      </c>
      <c r="E57" s="2">
        <v>45172</v>
      </c>
      <c r="F57" t="s">
        <v>776</v>
      </c>
      <c r="G57" s="2">
        <v>45180</v>
      </c>
      <c r="H57" s="6">
        <v>9.0486111111111114E-2</v>
      </c>
      <c r="I57" t="s">
        <v>98</v>
      </c>
      <c r="J57" t="s">
        <v>621</v>
      </c>
      <c r="K57" t="s">
        <v>654</v>
      </c>
      <c r="L57">
        <v>2</v>
      </c>
      <c r="M57">
        <v>1098</v>
      </c>
    </row>
    <row r="58" spans="1:13" x14ac:dyDescent="0.3">
      <c r="A58" t="s">
        <v>777</v>
      </c>
      <c r="B58" t="s">
        <v>447</v>
      </c>
      <c r="C58">
        <v>5</v>
      </c>
      <c r="D58" t="s">
        <v>618</v>
      </c>
      <c r="E58" s="2">
        <v>45010</v>
      </c>
      <c r="F58" t="s">
        <v>778</v>
      </c>
      <c r="G58" s="2">
        <v>45015</v>
      </c>
      <c r="H58" s="6">
        <v>0.6551851851851852</v>
      </c>
      <c r="I58" t="s">
        <v>705</v>
      </c>
      <c r="J58" t="s">
        <v>676</v>
      </c>
      <c r="K58" t="s">
        <v>618</v>
      </c>
      <c r="L58">
        <v>15</v>
      </c>
      <c r="M58">
        <v>1444</v>
      </c>
    </row>
    <row r="59" spans="1:13" x14ac:dyDescent="0.3">
      <c r="A59" t="s">
        <v>779</v>
      </c>
      <c r="B59" t="s">
        <v>114</v>
      </c>
      <c r="C59">
        <v>69</v>
      </c>
      <c r="D59" t="s">
        <v>618</v>
      </c>
      <c r="E59" s="2">
        <v>44985</v>
      </c>
      <c r="F59" t="s">
        <v>780</v>
      </c>
      <c r="G59" s="2">
        <v>44993</v>
      </c>
      <c r="H59" s="6">
        <v>2.6956018518518518E-2</v>
      </c>
      <c r="I59" t="s">
        <v>277</v>
      </c>
      <c r="J59" t="s">
        <v>635</v>
      </c>
      <c r="K59" t="s">
        <v>654</v>
      </c>
      <c r="L59">
        <v>0</v>
      </c>
      <c r="M59">
        <v>998</v>
      </c>
    </row>
    <row r="60" spans="1:13" x14ac:dyDescent="0.3">
      <c r="A60" t="s">
        <v>781</v>
      </c>
      <c r="B60" t="s">
        <v>275</v>
      </c>
      <c r="C60">
        <v>19</v>
      </c>
      <c r="D60" t="s">
        <v>618</v>
      </c>
      <c r="E60" s="2">
        <v>44965</v>
      </c>
      <c r="F60" t="s">
        <v>782</v>
      </c>
      <c r="G60" s="2">
        <v>44967</v>
      </c>
      <c r="H60" s="6">
        <v>0.17709490740740741</v>
      </c>
      <c r="I60" t="s">
        <v>783</v>
      </c>
      <c r="J60" t="s">
        <v>631</v>
      </c>
      <c r="K60" t="s">
        <v>645</v>
      </c>
      <c r="L60">
        <v>4</v>
      </c>
      <c r="M60">
        <v>1234</v>
      </c>
    </row>
    <row r="61" spans="1:13" x14ac:dyDescent="0.3">
      <c r="A61" t="s">
        <v>784</v>
      </c>
      <c r="B61" t="s">
        <v>518</v>
      </c>
      <c r="C61">
        <v>37</v>
      </c>
      <c r="D61" t="s">
        <v>618</v>
      </c>
      <c r="E61" s="2">
        <v>45238</v>
      </c>
      <c r="F61" t="s">
        <v>785</v>
      </c>
      <c r="G61" s="2">
        <v>45239</v>
      </c>
      <c r="H61" s="6">
        <v>6.3958333333333339E-2</v>
      </c>
      <c r="I61" t="s">
        <v>786</v>
      </c>
      <c r="J61" t="s">
        <v>710</v>
      </c>
      <c r="K61" t="s">
        <v>617</v>
      </c>
      <c r="L61">
        <v>1</v>
      </c>
      <c r="M61">
        <v>1428</v>
      </c>
    </row>
    <row r="62" spans="1:13" x14ac:dyDescent="0.3">
      <c r="A62" t="s">
        <v>787</v>
      </c>
      <c r="B62" t="s">
        <v>558</v>
      </c>
      <c r="C62">
        <v>1</v>
      </c>
      <c r="D62" t="s">
        <v>618</v>
      </c>
      <c r="E62" s="2">
        <v>45114</v>
      </c>
      <c r="F62" t="s">
        <v>788</v>
      </c>
      <c r="G62" s="2">
        <v>45122</v>
      </c>
      <c r="H62" s="6">
        <v>0.22765046296296296</v>
      </c>
      <c r="I62" t="s">
        <v>478</v>
      </c>
      <c r="J62" t="s">
        <v>676</v>
      </c>
      <c r="K62" t="s">
        <v>654</v>
      </c>
      <c r="L62">
        <v>5</v>
      </c>
      <c r="M62">
        <v>1935</v>
      </c>
    </row>
    <row r="63" spans="1:13" x14ac:dyDescent="0.3">
      <c r="A63" t="s">
        <v>789</v>
      </c>
      <c r="B63" t="s">
        <v>395</v>
      </c>
      <c r="C63">
        <v>4</v>
      </c>
      <c r="D63" t="s">
        <v>618</v>
      </c>
      <c r="E63" s="2">
        <v>45236</v>
      </c>
      <c r="F63" t="s">
        <v>790</v>
      </c>
      <c r="G63" s="2">
        <v>45244</v>
      </c>
      <c r="H63" s="6">
        <v>0.75410879629629635</v>
      </c>
      <c r="I63" t="s">
        <v>791</v>
      </c>
      <c r="J63" t="s">
        <v>710</v>
      </c>
      <c r="K63" t="s">
        <v>654</v>
      </c>
      <c r="L63">
        <v>18</v>
      </c>
      <c r="M63">
        <v>1199</v>
      </c>
    </row>
    <row r="64" spans="1:13" x14ac:dyDescent="0.3">
      <c r="A64" t="s">
        <v>792</v>
      </c>
      <c r="B64" t="s">
        <v>275</v>
      </c>
      <c r="C64">
        <v>46</v>
      </c>
      <c r="D64" t="s">
        <v>618</v>
      </c>
      <c r="E64" s="2">
        <v>45032</v>
      </c>
      <c r="F64" t="s">
        <v>793</v>
      </c>
      <c r="G64" s="2">
        <v>45036</v>
      </c>
      <c r="H64" s="6">
        <v>0.83717592592592593</v>
      </c>
      <c r="I64" t="s">
        <v>722</v>
      </c>
      <c r="J64" t="s">
        <v>621</v>
      </c>
      <c r="K64" t="s">
        <v>625</v>
      </c>
      <c r="L64">
        <v>20</v>
      </c>
      <c r="M64">
        <v>758</v>
      </c>
    </row>
    <row r="65" spans="1:13" x14ac:dyDescent="0.3">
      <c r="A65" t="s">
        <v>794</v>
      </c>
      <c r="B65" t="s">
        <v>599</v>
      </c>
      <c r="C65">
        <v>69</v>
      </c>
      <c r="D65" t="s">
        <v>618</v>
      </c>
      <c r="E65" s="2">
        <v>44991</v>
      </c>
      <c r="F65" t="s">
        <v>795</v>
      </c>
      <c r="G65" s="2">
        <v>45001</v>
      </c>
      <c r="H65" s="6">
        <v>0.93229166666666663</v>
      </c>
      <c r="I65" t="s">
        <v>368</v>
      </c>
      <c r="J65" t="s">
        <v>635</v>
      </c>
      <c r="K65" t="s">
        <v>688</v>
      </c>
      <c r="L65">
        <v>22</v>
      </c>
      <c r="M65">
        <v>998</v>
      </c>
    </row>
    <row r="66" spans="1:13" x14ac:dyDescent="0.3">
      <c r="A66" t="s">
        <v>796</v>
      </c>
      <c r="B66" t="s">
        <v>506</v>
      </c>
      <c r="C66">
        <v>21</v>
      </c>
      <c r="D66" t="s">
        <v>618</v>
      </c>
      <c r="E66" s="2">
        <v>45160</v>
      </c>
      <c r="F66" t="s">
        <v>797</v>
      </c>
      <c r="G66" s="2">
        <v>45170</v>
      </c>
      <c r="H66" s="6">
        <v>0.66943287037037036</v>
      </c>
      <c r="I66" t="s">
        <v>798</v>
      </c>
      <c r="J66" t="s">
        <v>649</v>
      </c>
      <c r="K66" t="s">
        <v>688</v>
      </c>
      <c r="L66">
        <v>16</v>
      </c>
      <c r="M66">
        <v>1561</v>
      </c>
    </row>
    <row r="67" spans="1:13" x14ac:dyDescent="0.3">
      <c r="A67" t="s">
        <v>799</v>
      </c>
      <c r="B67" t="s">
        <v>246</v>
      </c>
      <c r="C67">
        <v>36</v>
      </c>
      <c r="D67" t="s">
        <v>618</v>
      </c>
      <c r="E67" s="2">
        <v>45100</v>
      </c>
      <c r="F67" t="s">
        <v>800</v>
      </c>
      <c r="G67" s="2">
        <v>45107</v>
      </c>
      <c r="H67" s="6">
        <v>0.76394675925925926</v>
      </c>
      <c r="I67" t="s">
        <v>801</v>
      </c>
      <c r="J67" t="s">
        <v>628</v>
      </c>
      <c r="K67" t="s">
        <v>650</v>
      </c>
      <c r="L67">
        <v>18</v>
      </c>
      <c r="M67">
        <v>203</v>
      </c>
    </row>
    <row r="68" spans="1:13" x14ac:dyDescent="0.3">
      <c r="A68" t="s">
        <v>802</v>
      </c>
      <c r="B68" t="s">
        <v>470</v>
      </c>
      <c r="C68">
        <v>41</v>
      </c>
      <c r="D68" t="s">
        <v>618</v>
      </c>
      <c r="E68" s="2">
        <v>45232</v>
      </c>
      <c r="F68" t="s">
        <v>803</v>
      </c>
      <c r="G68" s="2">
        <v>45242</v>
      </c>
      <c r="H68" s="6">
        <v>0.87055555555555553</v>
      </c>
      <c r="I68" t="s">
        <v>804</v>
      </c>
      <c r="J68" t="s">
        <v>710</v>
      </c>
      <c r="K68" t="s">
        <v>688</v>
      </c>
      <c r="L68">
        <v>20</v>
      </c>
      <c r="M68">
        <v>1977</v>
      </c>
    </row>
    <row r="69" spans="1:13" x14ac:dyDescent="0.3">
      <c r="A69" t="s">
        <v>805</v>
      </c>
      <c r="B69" t="s">
        <v>377</v>
      </c>
      <c r="C69">
        <v>34</v>
      </c>
      <c r="D69" t="s">
        <v>618</v>
      </c>
      <c r="E69" s="2">
        <v>45161</v>
      </c>
      <c r="F69" t="s">
        <v>806</v>
      </c>
      <c r="G69" s="2">
        <v>45167</v>
      </c>
      <c r="H69" s="6">
        <v>0.65993055555555558</v>
      </c>
      <c r="I69" t="s">
        <v>478</v>
      </c>
      <c r="J69" t="s">
        <v>649</v>
      </c>
      <c r="K69" t="s">
        <v>711</v>
      </c>
      <c r="L69">
        <v>15</v>
      </c>
      <c r="M69">
        <v>1335</v>
      </c>
    </row>
    <row r="70" spans="1:13" x14ac:dyDescent="0.3">
      <c r="A70" t="s">
        <v>807</v>
      </c>
      <c r="B70" t="s">
        <v>494</v>
      </c>
      <c r="C70">
        <v>7</v>
      </c>
      <c r="D70" t="s">
        <v>618</v>
      </c>
      <c r="E70" s="2">
        <v>44983</v>
      </c>
      <c r="F70" t="s">
        <v>808</v>
      </c>
      <c r="G70" s="2">
        <v>44986</v>
      </c>
      <c r="H70" s="6">
        <v>0.53634259259259254</v>
      </c>
      <c r="I70" t="s">
        <v>809</v>
      </c>
      <c r="J70" t="s">
        <v>635</v>
      </c>
      <c r="K70" t="s">
        <v>623</v>
      </c>
      <c r="L70">
        <v>12</v>
      </c>
      <c r="M70">
        <v>409</v>
      </c>
    </row>
    <row r="71" spans="1:13" x14ac:dyDescent="0.3">
      <c r="A71" t="s">
        <v>810</v>
      </c>
      <c r="B71" t="s">
        <v>79</v>
      </c>
      <c r="C71">
        <v>7</v>
      </c>
      <c r="D71" t="s">
        <v>618</v>
      </c>
      <c r="E71" s="2">
        <v>44988</v>
      </c>
      <c r="F71" t="s">
        <v>811</v>
      </c>
      <c r="G71" s="2">
        <v>44991</v>
      </c>
      <c r="H71" s="6">
        <v>0.65274305555555556</v>
      </c>
      <c r="I71" t="s">
        <v>812</v>
      </c>
      <c r="J71" t="s">
        <v>635</v>
      </c>
      <c r="K71" t="s">
        <v>623</v>
      </c>
      <c r="L71">
        <v>15</v>
      </c>
      <c r="M71">
        <v>409</v>
      </c>
    </row>
    <row r="72" spans="1:13" x14ac:dyDescent="0.3">
      <c r="A72" t="s">
        <v>813</v>
      </c>
      <c r="B72" t="s">
        <v>293</v>
      </c>
      <c r="C72">
        <v>26</v>
      </c>
      <c r="D72" t="s">
        <v>618</v>
      </c>
      <c r="E72" s="2">
        <v>44986</v>
      </c>
      <c r="F72" t="s">
        <v>814</v>
      </c>
      <c r="G72" s="2">
        <v>44988</v>
      </c>
      <c r="H72" s="6">
        <v>0.82284722222222217</v>
      </c>
      <c r="I72" t="s">
        <v>379</v>
      </c>
      <c r="J72" t="s">
        <v>635</v>
      </c>
      <c r="K72" t="s">
        <v>645</v>
      </c>
      <c r="L72">
        <v>19</v>
      </c>
      <c r="M72">
        <v>289</v>
      </c>
    </row>
    <row r="73" spans="1:13" x14ac:dyDescent="0.3">
      <c r="A73" t="s">
        <v>815</v>
      </c>
      <c r="B73" t="s">
        <v>488</v>
      </c>
      <c r="C73">
        <v>70</v>
      </c>
      <c r="D73" t="s">
        <v>618</v>
      </c>
      <c r="E73" s="2">
        <v>45017</v>
      </c>
      <c r="F73" t="s">
        <v>816</v>
      </c>
      <c r="G73" s="2">
        <v>45027</v>
      </c>
      <c r="H73" s="6">
        <v>0.81511574074074078</v>
      </c>
      <c r="I73" t="s">
        <v>809</v>
      </c>
      <c r="J73" t="s">
        <v>628</v>
      </c>
      <c r="K73" t="s">
        <v>688</v>
      </c>
      <c r="L73">
        <v>19</v>
      </c>
      <c r="M73">
        <v>866</v>
      </c>
    </row>
    <row r="74" spans="1:13" x14ac:dyDescent="0.3">
      <c r="A74" t="s">
        <v>817</v>
      </c>
      <c r="B74" t="s">
        <v>547</v>
      </c>
      <c r="C74">
        <v>8</v>
      </c>
      <c r="D74" t="s">
        <v>618</v>
      </c>
      <c r="E74" s="2">
        <v>45238</v>
      </c>
      <c r="F74" t="s">
        <v>818</v>
      </c>
      <c r="G74" s="2">
        <v>45247</v>
      </c>
      <c r="H74" s="6">
        <v>0.55406250000000001</v>
      </c>
      <c r="I74" t="s">
        <v>224</v>
      </c>
      <c r="J74" t="s">
        <v>621</v>
      </c>
      <c r="K74" t="s">
        <v>622</v>
      </c>
      <c r="L74">
        <v>13</v>
      </c>
      <c r="M74">
        <v>252</v>
      </c>
    </row>
    <row r="75" spans="1:13" x14ac:dyDescent="0.3">
      <c r="A75" t="s">
        <v>819</v>
      </c>
      <c r="B75" t="s">
        <v>383</v>
      </c>
      <c r="C75">
        <v>26</v>
      </c>
      <c r="D75" t="s">
        <v>618</v>
      </c>
      <c r="E75" s="2">
        <v>44991</v>
      </c>
      <c r="F75" t="s">
        <v>820</v>
      </c>
      <c r="G75" s="2">
        <v>44994</v>
      </c>
      <c r="H75" s="6">
        <v>0.80579861111111106</v>
      </c>
      <c r="I75" t="s">
        <v>821</v>
      </c>
      <c r="J75" t="s">
        <v>635</v>
      </c>
      <c r="K75" t="s">
        <v>623</v>
      </c>
      <c r="L75">
        <v>19</v>
      </c>
      <c r="M75">
        <v>289</v>
      </c>
    </row>
    <row r="76" spans="1:13" x14ac:dyDescent="0.3">
      <c r="A76" t="s">
        <v>822</v>
      </c>
      <c r="B76" t="s">
        <v>299</v>
      </c>
      <c r="C76">
        <v>2</v>
      </c>
      <c r="D76" t="s">
        <v>618</v>
      </c>
      <c r="E76" s="2">
        <v>44968</v>
      </c>
      <c r="F76" t="s">
        <v>823</v>
      </c>
      <c r="G76" s="2">
        <v>44972</v>
      </c>
      <c r="H76" s="6">
        <v>0.30682870370370369</v>
      </c>
      <c r="I76" t="s">
        <v>812</v>
      </c>
      <c r="J76" t="s">
        <v>631</v>
      </c>
      <c r="K76" t="s">
        <v>625</v>
      </c>
      <c r="L76">
        <v>7</v>
      </c>
      <c r="M76">
        <v>441</v>
      </c>
    </row>
    <row r="77" spans="1:13" x14ac:dyDescent="0.3">
      <c r="A77" t="s">
        <v>824</v>
      </c>
      <c r="B77" t="s">
        <v>240</v>
      </c>
      <c r="C77">
        <v>26</v>
      </c>
      <c r="D77" t="s">
        <v>618</v>
      </c>
      <c r="E77" s="2">
        <v>44992</v>
      </c>
      <c r="F77" t="s">
        <v>825</v>
      </c>
      <c r="G77" s="2">
        <v>44996</v>
      </c>
      <c r="H77" s="6">
        <v>0.66651620370370368</v>
      </c>
      <c r="I77" t="s">
        <v>826</v>
      </c>
      <c r="J77" t="s">
        <v>635</v>
      </c>
      <c r="K77" t="s">
        <v>625</v>
      </c>
      <c r="L77">
        <v>15</v>
      </c>
      <c r="M77">
        <v>289</v>
      </c>
    </row>
    <row r="78" spans="1:13" x14ac:dyDescent="0.3">
      <c r="A78" t="s">
        <v>827</v>
      </c>
      <c r="B78" t="s">
        <v>305</v>
      </c>
      <c r="C78">
        <v>12</v>
      </c>
      <c r="D78" t="s">
        <v>618</v>
      </c>
      <c r="E78" s="2">
        <v>44993</v>
      </c>
      <c r="F78" t="s">
        <v>828</v>
      </c>
      <c r="G78" s="2">
        <v>45002</v>
      </c>
      <c r="H78" s="6">
        <v>0.41091435185185188</v>
      </c>
      <c r="I78" t="s">
        <v>829</v>
      </c>
      <c r="J78" t="s">
        <v>621</v>
      </c>
      <c r="K78" t="s">
        <v>622</v>
      </c>
      <c r="L78">
        <v>9</v>
      </c>
      <c r="M78">
        <v>672</v>
      </c>
    </row>
    <row r="79" spans="1:13" x14ac:dyDescent="0.3">
      <c r="A79" t="s">
        <v>830</v>
      </c>
      <c r="B79" t="s">
        <v>547</v>
      </c>
      <c r="C79">
        <v>27</v>
      </c>
      <c r="D79" t="s">
        <v>618</v>
      </c>
      <c r="E79" s="2">
        <v>45163</v>
      </c>
      <c r="F79" t="s">
        <v>831</v>
      </c>
      <c r="G79" s="2">
        <v>45173</v>
      </c>
      <c r="H79" s="6">
        <v>0.83515046296296291</v>
      </c>
      <c r="I79" t="s">
        <v>832</v>
      </c>
      <c r="J79" t="s">
        <v>649</v>
      </c>
      <c r="K79" t="s">
        <v>688</v>
      </c>
      <c r="L79">
        <v>20</v>
      </c>
      <c r="M79">
        <v>548</v>
      </c>
    </row>
    <row r="80" spans="1:13" x14ac:dyDescent="0.3">
      <c r="A80" t="s">
        <v>833</v>
      </c>
      <c r="B80" t="s">
        <v>150</v>
      </c>
      <c r="C80">
        <v>41</v>
      </c>
      <c r="D80" t="s">
        <v>618</v>
      </c>
      <c r="E80" s="2">
        <v>45234</v>
      </c>
      <c r="F80" t="s">
        <v>834</v>
      </c>
      <c r="G80" s="2">
        <v>45235</v>
      </c>
      <c r="H80" s="6">
        <v>0.59273148148148147</v>
      </c>
      <c r="I80" t="s">
        <v>801</v>
      </c>
      <c r="J80" t="s">
        <v>710</v>
      </c>
      <c r="K80" t="s">
        <v>617</v>
      </c>
      <c r="L80">
        <v>14</v>
      </c>
      <c r="M80">
        <v>1977</v>
      </c>
    </row>
    <row r="81" spans="1:13" x14ac:dyDescent="0.3">
      <c r="A81" t="s">
        <v>835</v>
      </c>
      <c r="B81" t="s">
        <v>322</v>
      </c>
      <c r="C81">
        <v>20</v>
      </c>
      <c r="D81" t="s">
        <v>618</v>
      </c>
      <c r="E81" s="2">
        <v>45027</v>
      </c>
      <c r="F81" t="s">
        <v>836</v>
      </c>
      <c r="G81" s="2">
        <v>45034</v>
      </c>
      <c r="H81" s="6">
        <v>0.59078703703703705</v>
      </c>
      <c r="I81" t="s">
        <v>837</v>
      </c>
      <c r="J81" t="s">
        <v>621</v>
      </c>
      <c r="K81" t="s">
        <v>650</v>
      </c>
      <c r="L81">
        <v>14</v>
      </c>
      <c r="M81">
        <v>697</v>
      </c>
    </row>
    <row r="82" spans="1:13" x14ac:dyDescent="0.3">
      <c r="A82" t="s">
        <v>838</v>
      </c>
      <c r="B82" t="s">
        <v>599</v>
      </c>
      <c r="C82">
        <v>22</v>
      </c>
      <c r="D82" t="s">
        <v>618</v>
      </c>
      <c r="E82" s="2">
        <v>44966</v>
      </c>
      <c r="F82" t="s">
        <v>839</v>
      </c>
      <c r="G82" s="2">
        <v>44967</v>
      </c>
      <c r="H82" s="6">
        <v>0.1572800925925926</v>
      </c>
      <c r="I82" t="s">
        <v>840</v>
      </c>
      <c r="J82" t="s">
        <v>676</v>
      </c>
      <c r="K82" t="s">
        <v>617</v>
      </c>
      <c r="L82">
        <v>3</v>
      </c>
      <c r="M82">
        <v>1639</v>
      </c>
    </row>
    <row r="83" spans="1:13" x14ac:dyDescent="0.3">
      <c r="A83" t="s">
        <v>841</v>
      </c>
      <c r="B83" t="s">
        <v>377</v>
      </c>
      <c r="C83">
        <v>36</v>
      </c>
      <c r="D83" t="s">
        <v>618</v>
      </c>
      <c r="E83" s="2">
        <v>45233</v>
      </c>
      <c r="F83" t="s">
        <v>842</v>
      </c>
      <c r="G83" s="2">
        <v>45238</v>
      </c>
      <c r="H83" s="6">
        <v>0.68490740740740741</v>
      </c>
      <c r="I83" t="s">
        <v>843</v>
      </c>
      <c r="J83" t="s">
        <v>628</v>
      </c>
      <c r="K83" t="s">
        <v>618</v>
      </c>
      <c r="L83">
        <v>16</v>
      </c>
      <c r="M83">
        <v>203</v>
      </c>
    </row>
    <row r="84" spans="1:13" x14ac:dyDescent="0.3">
      <c r="A84" t="s">
        <v>844</v>
      </c>
      <c r="B84" t="s">
        <v>132</v>
      </c>
      <c r="C84">
        <v>28</v>
      </c>
      <c r="D84" t="s">
        <v>618</v>
      </c>
      <c r="E84" s="2">
        <v>45167</v>
      </c>
      <c r="F84" t="s">
        <v>845</v>
      </c>
      <c r="G84" s="2">
        <v>45172</v>
      </c>
      <c r="H84" s="6">
        <v>0.26952546296296298</v>
      </c>
      <c r="I84" t="s">
        <v>846</v>
      </c>
      <c r="J84" t="s">
        <v>649</v>
      </c>
      <c r="K84" t="s">
        <v>618</v>
      </c>
      <c r="L84">
        <v>6</v>
      </c>
      <c r="M84">
        <v>1778</v>
      </c>
    </row>
    <row r="85" spans="1:13" x14ac:dyDescent="0.3">
      <c r="A85" t="s">
        <v>847</v>
      </c>
      <c r="B85" t="s">
        <v>524</v>
      </c>
      <c r="C85">
        <v>13</v>
      </c>
      <c r="D85" t="s">
        <v>618</v>
      </c>
      <c r="E85" s="2">
        <v>44983</v>
      </c>
      <c r="F85" t="s">
        <v>848</v>
      </c>
      <c r="G85" s="2">
        <v>44991</v>
      </c>
      <c r="H85" s="6">
        <v>0.40523148148148147</v>
      </c>
      <c r="I85" t="s">
        <v>849</v>
      </c>
      <c r="J85" t="s">
        <v>635</v>
      </c>
      <c r="K85" t="s">
        <v>654</v>
      </c>
      <c r="L85">
        <v>9</v>
      </c>
      <c r="M85">
        <v>1141</v>
      </c>
    </row>
    <row r="86" spans="1:13" x14ac:dyDescent="0.3">
      <c r="A86" t="s">
        <v>850</v>
      </c>
      <c r="B86" t="s">
        <v>180</v>
      </c>
      <c r="C86">
        <v>8</v>
      </c>
      <c r="D86" t="s">
        <v>618</v>
      </c>
      <c r="E86" s="2">
        <v>45078</v>
      </c>
      <c r="F86" t="s">
        <v>851</v>
      </c>
      <c r="G86" s="2">
        <v>45081</v>
      </c>
      <c r="H86" s="6">
        <v>0.4274189814814815</v>
      </c>
      <c r="I86" t="s">
        <v>277</v>
      </c>
      <c r="J86" t="s">
        <v>621</v>
      </c>
      <c r="K86" t="s">
        <v>623</v>
      </c>
      <c r="L86">
        <v>10</v>
      </c>
      <c r="M86">
        <v>252</v>
      </c>
    </row>
    <row r="87" spans="1:13" x14ac:dyDescent="0.3">
      <c r="A87" t="s">
        <v>852</v>
      </c>
      <c r="B87" t="s">
        <v>73</v>
      </c>
      <c r="C87">
        <v>47</v>
      </c>
      <c r="D87" t="s">
        <v>618</v>
      </c>
      <c r="E87" s="2">
        <v>44988</v>
      </c>
      <c r="F87" t="s">
        <v>853</v>
      </c>
      <c r="G87" s="2">
        <v>44997</v>
      </c>
      <c r="H87" s="6">
        <v>0.62850694444444444</v>
      </c>
      <c r="I87" t="s">
        <v>840</v>
      </c>
      <c r="J87" t="s">
        <v>635</v>
      </c>
      <c r="K87" t="s">
        <v>622</v>
      </c>
      <c r="L87">
        <v>15</v>
      </c>
      <c r="M87">
        <v>1638</v>
      </c>
    </row>
    <row r="88" spans="1:13" x14ac:dyDescent="0.3">
      <c r="A88" t="s">
        <v>854</v>
      </c>
      <c r="B88" t="s">
        <v>524</v>
      </c>
      <c r="C88">
        <v>17</v>
      </c>
      <c r="D88" t="s">
        <v>618</v>
      </c>
      <c r="E88" s="2">
        <v>45244</v>
      </c>
      <c r="F88" t="s">
        <v>855</v>
      </c>
      <c r="G88" s="2">
        <v>45252</v>
      </c>
      <c r="H88" s="6">
        <v>0.6741435185185185</v>
      </c>
      <c r="I88" t="s">
        <v>856</v>
      </c>
      <c r="J88" t="s">
        <v>621</v>
      </c>
      <c r="K88" t="s">
        <v>654</v>
      </c>
      <c r="L88">
        <v>16</v>
      </c>
      <c r="M88">
        <v>1899</v>
      </c>
    </row>
    <row r="89" spans="1:13" x14ac:dyDescent="0.3">
      <c r="A89" t="s">
        <v>857</v>
      </c>
      <c r="B89" t="s">
        <v>180</v>
      </c>
      <c r="C89">
        <v>38</v>
      </c>
      <c r="D89" t="s">
        <v>618</v>
      </c>
      <c r="E89" s="2">
        <v>45008</v>
      </c>
      <c r="F89" t="s">
        <v>858</v>
      </c>
      <c r="G89" s="2">
        <v>45016</v>
      </c>
      <c r="H89" s="6">
        <v>0.80969907407407404</v>
      </c>
      <c r="I89" t="s">
        <v>859</v>
      </c>
      <c r="J89" t="s">
        <v>628</v>
      </c>
      <c r="K89" t="s">
        <v>654</v>
      </c>
      <c r="L89">
        <v>19</v>
      </c>
      <c r="M89">
        <v>562</v>
      </c>
    </row>
    <row r="90" spans="1:13" x14ac:dyDescent="0.3">
      <c r="A90" t="s">
        <v>860</v>
      </c>
      <c r="B90" t="s">
        <v>413</v>
      </c>
      <c r="C90">
        <v>10</v>
      </c>
      <c r="D90" t="s">
        <v>618</v>
      </c>
      <c r="E90" s="2">
        <v>45000</v>
      </c>
      <c r="F90" t="s">
        <v>861</v>
      </c>
      <c r="G90" s="2">
        <v>45001</v>
      </c>
      <c r="H90" s="6">
        <v>7.2928240740740738E-2</v>
      </c>
      <c r="I90" t="s">
        <v>846</v>
      </c>
      <c r="J90" t="s">
        <v>628</v>
      </c>
      <c r="K90" t="s">
        <v>617</v>
      </c>
      <c r="L90">
        <v>1</v>
      </c>
      <c r="M90">
        <v>259</v>
      </c>
    </row>
    <row r="91" spans="1:13" x14ac:dyDescent="0.3">
      <c r="A91" t="s">
        <v>862</v>
      </c>
      <c r="B91" t="s">
        <v>216</v>
      </c>
      <c r="C91">
        <v>4</v>
      </c>
      <c r="D91" t="s">
        <v>618</v>
      </c>
      <c r="E91" s="2">
        <v>45239</v>
      </c>
      <c r="F91" t="s">
        <v>863</v>
      </c>
      <c r="G91" s="2">
        <v>45244</v>
      </c>
      <c r="H91" s="6">
        <v>0.56428240740740743</v>
      </c>
      <c r="I91" t="s">
        <v>864</v>
      </c>
      <c r="J91" t="s">
        <v>710</v>
      </c>
      <c r="K91" t="s">
        <v>618</v>
      </c>
      <c r="L91">
        <v>13</v>
      </c>
      <c r="M91">
        <v>1199</v>
      </c>
    </row>
    <row r="92" spans="1:13" x14ac:dyDescent="0.3">
      <c r="A92" t="s">
        <v>865</v>
      </c>
      <c r="B92" t="s">
        <v>535</v>
      </c>
      <c r="C92">
        <v>9</v>
      </c>
      <c r="D92" t="s">
        <v>618</v>
      </c>
      <c r="E92" s="2">
        <v>45167</v>
      </c>
      <c r="F92" t="s">
        <v>866</v>
      </c>
      <c r="G92" s="2">
        <v>45173</v>
      </c>
      <c r="H92" s="6">
        <v>0.30494212962962963</v>
      </c>
      <c r="I92" t="s">
        <v>330</v>
      </c>
      <c r="J92" t="s">
        <v>649</v>
      </c>
      <c r="K92" t="s">
        <v>711</v>
      </c>
      <c r="L92">
        <v>7</v>
      </c>
      <c r="M92">
        <v>1605</v>
      </c>
    </row>
    <row r="93" spans="1:13" x14ac:dyDescent="0.3">
      <c r="A93" t="s">
        <v>867</v>
      </c>
      <c r="B93" t="s">
        <v>339</v>
      </c>
      <c r="C93">
        <v>21</v>
      </c>
      <c r="D93" t="s">
        <v>618</v>
      </c>
      <c r="E93" s="2">
        <v>45160</v>
      </c>
      <c r="F93" t="s">
        <v>868</v>
      </c>
      <c r="G93" s="2">
        <v>45162</v>
      </c>
      <c r="H93" s="6">
        <v>0.93563657407407408</v>
      </c>
      <c r="I93" t="s">
        <v>840</v>
      </c>
      <c r="J93" t="s">
        <v>649</v>
      </c>
      <c r="K93" t="s">
        <v>645</v>
      </c>
      <c r="L93">
        <v>22</v>
      </c>
      <c r="M93">
        <v>1561</v>
      </c>
    </row>
    <row r="94" spans="1:13" x14ac:dyDescent="0.3">
      <c r="A94" t="s">
        <v>869</v>
      </c>
      <c r="B94" t="s">
        <v>311</v>
      </c>
      <c r="C94">
        <v>59</v>
      </c>
      <c r="D94" t="s">
        <v>618</v>
      </c>
      <c r="E94" s="2">
        <v>45160</v>
      </c>
      <c r="F94" t="s">
        <v>870</v>
      </c>
      <c r="G94" s="2">
        <v>45168</v>
      </c>
      <c r="H94" s="6">
        <v>0.84804398148148152</v>
      </c>
      <c r="I94" t="s">
        <v>832</v>
      </c>
      <c r="J94" t="s">
        <v>649</v>
      </c>
      <c r="K94" t="s">
        <v>654</v>
      </c>
      <c r="L94">
        <v>20</v>
      </c>
      <c r="M94">
        <v>811</v>
      </c>
    </row>
    <row r="95" spans="1:13" x14ac:dyDescent="0.3">
      <c r="A95" t="s">
        <v>871</v>
      </c>
      <c r="B95" t="s">
        <v>49</v>
      </c>
      <c r="C95">
        <v>58</v>
      </c>
      <c r="D95" t="s">
        <v>618</v>
      </c>
      <c r="E95" s="2">
        <v>44969</v>
      </c>
      <c r="F95" t="s">
        <v>872</v>
      </c>
      <c r="G95" s="2">
        <v>44974</v>
      </c>
      <c r="H95" s="6">
        <v>0.4007060185185185</v>
      </c>
      <c r="I95" t="s">
        <v>873</v>
      </c>
      <c r="J95" t="s">
        <v>631</v>
      </c>
      <c r="K95" t="s">
        <v>618</v>
      </c>
      <c r="L95">
        <v>9</v>
      </c>
      <c r="M95">
        <v>1492</v>
      </c>
    </row>
    <row r="96" spans="1:13" x14ac:dyDescent="0.3">
      <c r="A96" t="s">
        <v>874</v>
      </c>
      <c r="B96" t="s">
        <v>264</v>
      </c>
      <c r="C96">
        <v>48</v>
      </c>
      <c r="D96" t="s">
        <v>618</v>
      </c>
      <c r="E96" s="2">
        <v>45233</v>
      </c>
      <c r="F96" t="s">
        <v>875</v>
      </c>
      <c r="G96" s="2">
        <v>45243</v>
      </c>
      <c r="H96" s="6">
        <v>0.94874999999999998</v>
      </c>
      <c r="I96" t="s">
        <v>876</v>
      </c>
      <c r="J96" t="s">
        <v>710</v>
      </c>
      <c r="K96" t="s">
        <v>688</v>
      </c>
      <c r="L96">
        <v>22</v>
      </c>
      <c r="M96">
        <v>433</v>
      </c>
    </row>
    <row r="97" spans="1:13" x14ac:dyDescent="0.3">
      <c r="A97" t="s">
        <v>877</v>
      </c>
      <c r="B97" t="s">
        <v>55</v>
      </c>
      <c r="C97">
        <v>9</v>
      </c>
      <c r="D97" t="s">
        <v>618</v>
      </c>
      <c r="E97" s="2">
        <v>45160</v>
      </c>
      <c r="F97" t="s">
        <v>878</v>
      </c>
      <c r="G97" s="2">
        <v>45169</v>
      </c>
      <c r="H97" s="6">
        <v>0.53046296296296291</v>
      </c>
      <c r="I97" t="s">
        <v>879</v>
      </c>
      <c r="J97" t="s">
        <v>649</v>
      </c>
      <c r="K97" t="s">
        <v>622</v>
      </c>
      <c r="L97">
        <v>12</v>
      </c>
      <c r="M97">
        <v>1605</v>
      </c>
    </row>
    <row r="98" spans="1:13" x14ac:dyDescent="0.3">
      <c r="A98" t="s">
        <v>880</v>
      </c>
      <c r="B98" t="s">
        <v>413</v>
      </c>
      <c r="C98">
        <v>7</v>
      </c>
      <c r="D98" t="s">
        <v>618</v>
      </c>
      <c r="E98" s="2">
        <v>44983</v>
      </c>
      <c r="F98" t="s">
        <v>881</v>
      </c>
      <c r="G98" s="2">
        <v>44987</v>
      </c>
      <c r="H98" s="6">
        <v>0.18050925925925926</v>
      </c>
      <c r="I98" t="s">
        <v>882</v>
      </c>
      <c r="J98" t="s">
        <v>635</v>
      </c>
      <c r="K98" t="s">
        <v>625</v>
      </c>
      <c r="L98">
        <v>4</v>
      </c>
      <c r="M98">
        <v>409</v>
      </c>
    </row>
    <row r="99" spans="1:13" x14ac:dyDescent="0.3">
      <c r="A99" t="s">
        <v>883</v>
      </c>
      <c r="B99" t="s">
        <v>293</v>
      </c>
      <c r="C99">
        <v>30</v>
      </c>
      <c r="D99" t="s">
        <v>618</v>
      </c>
      <c r="E99" s="2">
        <v>45091</v>
      </c>
      <c r="F99" t="s">
        <v>884</v>
      </c>
      <c r="G99" s="2">
        <v>45092</v>
      </c>
      <c r="H99" s="6">
        <v>0.59892361111111114</v>
      </c>
      <c r="I99" t="s">
        <v>653</v>
      </c>
      <c r="J99" t="s">
        <v>621</v>
      </c>
      <c r="K99" t="s">
        <v>617</v>
      </c>
      <c r="L99">
        <v>14</v>
      </c>
      <c r="M99">
        <v>751</v>
      </c>
    </row>
    <row r="100" spans="1:13" x14ac:dyDescent="0.3">
      <c r="A100" t="s">
        <v>885</v>
      </c>
      <c r="B100" t="s">
        <v>476</v>
      </c>
      <c r="C100">
        <v>33</v>
      </c>
      <c r="D100" t="s">
        <v>618</v>
      </c>
      <c r="E100" s="2">
        <v>44969</v>
      </c>
      <c r="F100" t="s">
        <v>886</v>
      </c>
      <c r="G100" s="2">
        <v>44972</v>
      </c>
      <c r="H100" s="6">
        <v>0.46074074074074073</v>
      </c>
      <c r="I100" t="s">
        <v>887</v>
      </c>
      <c r="J100" t="s">
        <v>631</v>
      </c>
      <c r="K100" t="s">
        <v>623</v>
      </c>
      <c r="L100">
        <v>11</v>
      </c>
      <c r="M100">
        <v>314</v>
      </c>
    </row>
    <row r="101" spans="1:13" x14ac:dyDescent="0.3">
      <c r="A101" t="s">
        <v>888</v>
      </c>
      <c r="B101" t="s">
        <v>576</v>
      </c>
      <c r="C101">
        <v>39</v>
      </c>
      <c r="D101" t="s">
        <v>618</v>
      </c>
      <c r="E101" s="2">
        <v>45262</v>
      </c>
      <c r="F101" t="s">
        <v>889</v>
      </c>
      <c r="G101" s="2">
        <v>45272</v>
      </c>
      <c r="H101" s="6">
        <v>0.42358796296296297</v>
      </c>
      <c r="I101" t="s">
        <v>584</v>
      </c>
      <c r="J101" t="s">
        <v>676</v>
      </c>
      <c r="K101" t="s">
        <v>688</v>
      </c>
      <c r="L101">
        <v>10</v>
      </c>
      <c r="M101">
        <v>387</v>
      </c>
    </row>
    <row r="102" spans="1:13" x14ac:dyDescent="0.3">
      <c r="A102" t="s">
        <v>890</v>
      </c>
      <c r="B102" t="s">
        <v>476</v>
      </c>
      <c r="C102">
        <v>33</v>
      </c>
      <c r="D102" t="s">
        <v>618</v>
      </c>
      <c r="E102" s="2">
        <v>44964</v>
      </c>
      <c r="F102" t="s">
        <v>891</v>
      </c>
      <c r="G102" s="2">
        <v>44970</v>
      </c>
      <c r="H102" s="6">
        <v>0.88260416666666663</v>
      </c>
      <c r="I102" t="s">
        <v>892</v>
      </c>
      <c r="J102" t="s">
        <v>631</v>
      </c>
      <c r="K102" t="s">
        <v>711</v>
      </c>
      <c r="L102">
        <v>21</v>
      </c>
      <c r="M102">
        <v>314</v>
      </c>
    </row>
    <row r="103" spans="1:13" x14ac:dyDescent="0.3">
      <c r="A103" t="s">
        <v>893</v>
      </c>
      <c r="B103" t="s">
        <v>228</v>
      </c>
      <c r="C103">
        <v>22</v>
      </c>
      <c r="D103" t="s">
        <v>618</v>
      </c>
      <c r="E103" s="2">
        <v>45073</v>
      </c>
      <c r="F103" t="s">
        <v>894</v>
      </c>
      <c r="G103" s="2">
        <v>45075</v>
      </c>
      <c r="H103" s="6">
        <v>0.6933449074074074</v>
      </c>
      <c r="I103" t="s">
        <v>895</v>
      </c>
      <c r="J103" t="s">
        <v>676</v>
      </c>
      <c r="K103" t="s">
        <v>645</v>
      </c>
      <c r="L103">
        <v>16</v>
      </c>
      <c r="M103">
        <v>1639</v>
      </c>
    </row>
    <row r="104" spans="1:13" x14ac:dyDescent="0.3">
      <c r="A104" t="s">
        <v>896</v>
      </c>
      <c r="B104" t="s">
        <v>418</v>
      </c>
      <c r="C104">
        <v>60</v>
      </c>
      <c r="D104" t="s">
        <v>618</v>
      </c>
      <c r="E104" s="2">
        <v>45234</v>
      </c>
      <c r="F104" t="s">
        <v>897</v>
      </c>
      <c r="G104" s="2">
        <v>45243</v>
      </c>
      <c r="H104" s="6">
        <v>0.59738425925925931</v>
      </c>
      <c r="I104" t="s">
        <v>898</v>
      </c>
      <c r="J104" t="s">
        <v>710</v>
      </c>
      <c r="K104" t="s">
        <v>622</v>
      </c>
      <c r="L104">
        <v>14</v>
      </c>
      <c r="M104">
        <v>827</v>
      </c>
    </row>
    <row r="105" spans="1:13" x14ac:dyDescent="0.3">
      <c r="A105" t="s">
        <v>899</v>
      </c>
      <c r="B105" t="s">
        <v>186</v>
      </c>
      <c r="C105">
        <v>55</v>
      </c>
      <c r="D105" t="s">
        <v>618</v>
      </c>
      <c r="E105" s="2">
        <v>45161</v>
      </c>
      <c r="F105" t="s">
        <v>900</v>
      </c>
      <c r="G105" s="2">
        <v>45164</v>
      </c>
      <c r="H105" s="6">
        <v>0.56193287037037032</v>
      </c>
      <c r="I105" t="s">
        <v>69</v>
      </c>
      <c r="J105" t="s">
        <v>649</v>
      </c>
      <c r="K105" t="s">
        <v>623</v>
      </c>
      <c r="L105">
        <v>13</v>
      </c>
      <c r="M105">
        <v>1904</v>
      </c>
    </row>
    <row r="106" spans="1:13" x14ac:dyDescent="0.3">
      <c r="A106" t="s">
        <v>901</v>
      </c>
      <c r="B106" t="s">
        <v>198</v>
      </c>
      <c r="C106">
        <v>47</v>
      </c>
      <c r="D106" t="s">
        <v>618</v>
      </c>
      <c r="E106" s="2">
        <v>44985</v>
      </c>
      <c r="F106" t="s">
        <v>902</v>
      </c>
      <c r="G106" s="2">
        <v>44991</v>
      </c>
      <c r="H106" s="6">
        <v>0.64547453703703705</v>
      </c>
      <c r="I106" t="s">
        <v>903</v>
      </c>
      <c r="J106" t="s">
        <v>635</v>
      </c>
      <c r="K106" t="s">
        <v>711</v>
      </c>
      <c r="L106">
        <v>15</v>
      </c>
      <c r="M106">
        <v>1638</v>
      </c>
    </row>
    <row r="107" spans="1:13" x14ac:dyDescent="0.3">
      <c r="A107" t="s">
        <v>904</v>
      </c>
      <c r="B107" t="s">
        <v>30</v>
      </c>
      <c r="C107">
        <v>11</v>
      </c>
      <c r="D107" t="s">
        <v>618</v>
      </c>
      <c r="E107" s="2">
        <v>44965</v>
      </c>
      <c r="F107" t="s">
        <v>905</v>
      </c>
      <c r="G107" s="2">
        <v>44966</v>
      </c>
      <c r="H107" s="6">
        <v>0.40994212962962961</v>
      </c>
      <c r="I107" t="s">
        <v>906</v>
      </c>
      <c r="J107" t="s">
        <v>631</v>
      </c>
      <c r="K107" t="s">
        <v>617</v>
      </c>
      <c r="L107">
        <v>9</v>
      </c>
      <c r="M107">
        <v>1096</v>
      </c>
    </row>
    <row r="108" spans="1:13" x14ac:dyDescent="0.3">
      <c r="A108" t="s">
        <v>907</v>
      </c>
      <c r="B108" t="s">
        <v>275</v>
      </c>
      <c r="C108">
        <v>12</v>
      </c>
      <c r="D108" t="s">
        <v>618</v>
      </c>
      <c r="E108" s="2">
        <v>45159</v>
      </c>
      <c r="F108" t="s">
        <v>908</v>
      </c>
      <c r="G108" s="2">
        <v>45163</v>
      </c>
      <c r="H108" s="6">
        <v>0.77528935185185188</v>
      </c>
      <c r="I108" t="s">
        <v>909</v>
      </c>
      <c r="J108" t="s">
        <v>621</v>
      </c>
      <c r="K108" t="s">
        <v>625</v>
      </c>
      <c r="L108">
        <v>18</v>
      </c>
      <c r="M108">
        <v>672</v>
      </c>
    </row>
    <row r="109" spans="1:13" x14ac:dyDescent="0.3">
      <c r="A109" t="s">
        <v>910</v>
      </c>
      <c r="B109" t="s">
        <v>216</v>
      </c>
      <c r="C109">
        <v>1</v>
      </c>
      <c r="D109" t="s">
        <v>618</v>
      </c>
      <c r="E109" s="2">
        <v>45072</v>
      </c>
      <c r="F109" t="s">
        <v>911</v>
      </c>
      <c r="G109" s="2">
        <v>45080</v>
      </c>
      <c r="H109" s="6">
        <v>0.8140856481481481</v>
      </c>
      <c r="I109" t="s">
        <v>912</v>
      </c>
      <c r="J109" t="s">
        <v>676</v>
      </c>
      <c r="K109" t="s">
        <v>654</v>
      </c>
      <c r="L109">
        <v>19</v>
      </c>
      <c r="M109">
        <v>1935</v>
      </c>
    </row>
    <row r="110" spans="1:13" x14ac:dyDescent="0.3">
      <c r="A110" t="s">
        <v>913</v>
      </c>
      <c r="B110" t="s">
        <v>594</v>
      </c>
      <c r="C110">
        <v>22</v>
      </c>
      <c r="D110" t="s">
        <v>618</v>
      </c>
      <c r="E110" s="2">
        <v>45101</v>
      </c>
      <c r="F110" t="s">
        <v>914</v>
      </c>
      <c r="G110" s="2">
        <v>45107</v>
      </c>
      <c r="H110" s="6">
        <v>3.8703703703703705E-2</v>
      </c>
      <c r="I110" t="s">
        <v>669</v>
      </c>
      <c r="J110" t="s">
        <v>676</v>
      </c>
      <c r="K110" t="s">
        <v>711</v>
      </c>
      <c r="L110">
        <v>0</v>
      </c>
      <c r="M110">
        <v>1639</v>
      </c>
    </row>
    <row r="111" spans="1:13" x14ac:dyDescent="0.3">
      <c r="A111" t="s">
        <v>915</v>
      </c>
      <c r="B111" t="s">
        <v>30</v>
      </c>
      <c r="C111">
        <v>13</v>
      </c>
      <c r="D111" t="s">
        <v>618</v>
      </c>
      <c r="E111" s="2">
        <v>44990</v>
      </c>
      <c r="F111" t="s">
        <v>916</v>
      </c>
      <c r="G111" s="2">
        <v>44994</v>
      </c>
      <c r="H111" s="6">
        <v>0.32449074074074075</v>
      </c>
      <c r="I111" t="s">
        <v>917</v>
      </c>
      <c r="J111" t="s">
        <v>635</v>
      </c>
      <c r="K111" t="s">
        <v>625</v>
      </c>
      <c r="L111">
        <v>7</v>
      </c>
      <c r="M111">
        <v>1141</v>
      </c>
    </row>
    <row r="112" spans="1:13" x14ac:dyDescent="0.3">
      <c r="A112" t="s">
        <v>918</v>
      </c>
      <c r="B112" t="s">
        <v>114</v>
      </c>
      <c r="C112">
        <v>54</v>
      </c>
      <c r="D112" t="s">
        <v>618</v>
      </c>
      <c r="E112" s="2">
        <v>45268</v>
      </c>
      <c r="F112" t="s">
        <v>919</v>
      </c>
      <c r="G112" s="2">
        <v>45277</v>
      </c>
      <c r="H112" s="6">
        <v>0.26026620370370368</v>
      </c>
      <c r="I112" t="s">
        <v>920</v>
      </c>
      <c r="J112" t="s">
        <v>621</v>
      </c>
      <c r="K112" t="s">
        <v>622</v>
      </c>
      <c r="L112">
        <v>6</v>
      </c>
      <c r="M112">
        <v>1236</v>
      </c>
    </row>
    <row r="113" spans="1:13" x14ac:dyDescent="0.3">
      <c r="A113" t="s">
        <v>921</v>
      </c>
      <c r="B113" t="s">
        <v>470</v>
      </c>
      <c r="C113">
        <v>14</v>
      </c>
      <c r="D113" t="s">
        <v>618</v>
      </c>
      <c r="E113" s="2">
        <v>45220</v>
      </c>
      <c r="F113" t="s">
        <v>922</v>
      </c>
      <c r="G113" s="2">
        <v>45226</v>
      </c>
      <c r="H113" s="6">
        <v>0.62487268518518524</v>
      </c>
      <c r="I113" t="s">
        <v>923</v>
      </c>
      <c r="J113" t="s">
        <v>628</v>
      </c>
      <c r="K113" t="s">
        <v>711</v>
      </c>
      <c r="L113">
        <v>14</v>
      </c>
      <c r="M113">
        <v>1915</v>
      </c>
    </row>
    <row r="114" spans="1:13" x14ac:dyDescent="0.3">
      <c r="A114" t="s">
        <v>924</v>
      </c>
      <c r="B114" t="s">
        <v>389</v>
      </c>
      <c r="C114">
        <v>60</v>
      </c>
      <c r="D114" t="s">
        <v>618</v>
      </c>
      <c r="E114" s="2">
        <v>45239</v>
      </c>
      <c r="F114" t="s">
        <v>925</v>
      </c>
      <c r="G114" s="2">
        <v>45247</v>
      </c>
      <c r="H114" s="6">
        <v>0.79508101851851853</v>
      </c>
      <c r="I114" t="s">
        <v>455</v>
      </c>
      <c r="J114" t="s">
        <v>710</v>
      </c>
      <c r="K114" t="s">
        <v>654</v>
      </c>
      <c r="L114">
        <v>19</v>
      </c>
      <c r="M114">
        <v>827</v>
      </c>
    </row>
    <row r="115" spans="1:13" x14ac:dyDescent="0.3">
      <c r="A115" t="s">
        <v>926</v>
      </c>
      <c r="B115" t="s">
        <v>168</v>
      </c>
      <c r="C115">
        <v>14</v>
      </c>
      <c r="D115" t="s">
        <v>618</v>
      </c>
      <c r="E115" s="2">
        <v>45023</v>
      </c>
      <c r="F115" t="s">
        <v>927</v>
      </c>
      <c r="G115" s="2">
        <v>45024</v>
      </c>
      <c r="H115" s="6">
        <v>0.34837962962962965</v>
      </c>
      <c r="I115" t="s">
        <v>928</v>
      </c>
      <c r="J115" t="s">
        <v>628</v>
      </c>
      <c r="K115" t="s">
        <v>617</v>
      </c>
      <c r="L115">
        <v>8</v>
      </c>
      <c r="M115">
        <v>1915</v>
      </c>
    </row>
    <row r="116" spans="1:13" x14ac:dyDescent="0.3">
      <c r="A116" t="s">
        <v>929</v>
      </c>
      <c r="B116" t="s">
        <v>377</v>
      </c>
      <c r="C116">
        <v>33</v>
      </c>
      <c r="D116" t="s">
        <v>618</v>
      </c>
      <c r="E116" s="2">
        <v>44961</v>
      </c>
      <c r="F116" t="s">
        <v>930</v>
      </c>
      <c r="G116" s="2">
        <v>44965</v>
      </c>
      <c r="H116" s="6">
        <v>0.1032175925925926</v>
      </c>
      <c r="I116" t="s">
        <v>182</v>
      </c>
      <c r="J116" t="s">
        <v>631</v>
      </c>
      <c r="K116" t="s">
        <v>625</v>
      </c>
      <c r="L116">
        <v>2</v>
      </c>
      <c r="M116">
        <v>314</v>
      </c>
    </row>
    <row r="117" spans="1:13" x14ac:dyDescent="0.3">
      <c r="A117" t="s">
        <v>931</v>
      </c>
      <c r="B117" t="s">
        <v>61</v>
      </c>
      <c r="C117">
        <v>13</v>
      </c>
      <c r="D117" t="s">
        <v>618</v>
      </c>
      <c r="E117" s="2">
        <v>44987</v>
      </c>
      <c r="F117" t="s">
        <v>932</v>
      </c>
      <c r="G117" s="2">
        <v>44993</v>
      </c>
      <c r="H117" s="6">
        <v>6.6030092592592599E-2</v>
      </c>
      <c r="I117" t="s">
        <v>933</v>
      </c>
      <c r="J117" t="s">
        <v>635</v>
      </c>
      <c r="K117" t="s">
        <v>711</v>
      </c>
      <c r="L117">
        <v>1</v>
      </c>
      <c r="M117">
        <v>1141</v>
      </c>
    </row>
    <row r="118" spans="1:13" x14ac:dyDescent="0.3">
      <c r="A118" t="s">
        <v>934</v>
      </c>
      <c r="B118" t="s">
        <v>186</v>
      </c>
      <c r="C118">
        <v>28</v>
      </c>
      <c r="D118" t="s">
        <v>618</v>
      </c>
      <c r="E118" s="2">
        <v>45167</v>
      </c>
      <c r="F118" t="s">
        <v>935</v>
      </c>
      <c r="G118" s="2">
        <v>45176</v>
      </c>
      <c r="H118" s="6">
        <v>0.36332175925925925</v>
      </c>
      <c r="I118" t="s">
        <v>766</v>
      </c>
      <c r="J118" t="s">
        <v>649</v>
      </c>
      <c r="K118" t="s">
        <v>622</v>
      </c>
      <c r="L118">
        <v>8</v>
      </c>
      <c r="M118">
        <v>1778</v>
      </c>
    </row>
    <row r="119" spans="1:13" x14ac:dyDescent="0.3">
      <c r="A119" t="s">
        <v>936</v>
      </c>
      <c r="B119" t="s">
        <v>228</v>
      </c>
      <c r="C119">
        <v>30</v>
      </c>
      <c r="D119" t="s">
        <v>618</v>
      </c>
      <c r="E119" s="2">
        <v>45171</v>
      </c>
      <c r="F119" t="s">
        <v>937</v>
      </c>
      <c r="G119" s="2">
        <v>45179</v>
      </c>
      <c r="H119" s="6">
        <v>0.1216087962962963</v>
      </c>
      <c r="I119" t="s">
        <v>330</v>
      </c>
      <c r="J119" t="s">
        <v>621</v>
      </c>
      <c r="K119" t="s">
        <v>654</v>
      </c>
      <c r="L119">
        <v>2</v>
      </c>
      <c r="M119">
        <v>751</v>
      </c>
    </row>
    <row r="120" spans="1:13" x14ac:dyDescent="0.3">
      <c r="A120" t="s">
        <v>938</v>
      </c>
      <c r="B120" t="s">
        <v>582</v>
      </c>
      <c r="C120">
        <v>24</v>
      </c>
      <c r="D120" t="s">
        <v>618</v>
      </c>
      <c r="E120" s="2">
        <v>45064</v>
      </c>
      <c r="F120" t="s">
        <v>939</v>
      </c>
      <c r="G120" s="2">
        <v>45065</v>
      </c>
      <c r="H120" s="6">
        <v>0.94185185185185183</v>
      </c>
      <c r="I120" t="s">
        <v>940</v>
      </c>
      <c r="J120" t="s">
        <v>628</v>
      </c>
      <c r="K120" t="s">
        <v>617</v>
      </c>
      <c r="L120">
        <v>22</v>
      </c>
      <c r="M120">
        <v>535</v>
      </c>
    </row>
    <row r="121" spans="1:13" x14ac:dyDescent="0.3">
      <c r="A121" t="s">
        <v>941</v>
      </c>
      <c r="B121" t="s">
        <v>316</v>
      </c>
      <c r="C121">
        <v>54</v>
      </c>
      <c r="D121" t="s">
        <v>618</v>
      </c>
      <c r="E121" s="2">
        <v>45114</v>
      </c>
      <c r="F121" t="s">
        <v>942</v>
      </c>
      <c r="G121" s="2">
        <v>45119</v>
      </c>
      <c r="H121" s="6">
        <v>0.41125</v>
      </c>
      <c r="I121" t="s">
        <v>368</v>
      </c>
      <c r="J121" t="s">
        <v>621</v>
      </c>
      <c r="K121" t="s">
        <v>618</v>
      </c>
      <c r="L121">
        <v>9</v>
      </c>
      <c r="M121">
        <v>1236</v>
      </c>
    </row>
    <row r="122" spans="1:13" x14ac:dyDescent="0.3">
      <c r="A122" t="s">
        <v>943</v>
      </c>
      <c r="B122" t="s">
        <v>500</v>
      </c>
      <c r="C122">
        <v>9</v>
      </c>
      <c r="D122" t="s">
        <v>618</v>
      </c>
      <c r="E122" s="2">
        <v>45158</v>
      </c>
      <c r="F122" t="s">
        <v>944</v>
      </c>
      <c r="G122" s="2">
        <v>45164</v>
      </c>
      <c r="H122" s="6">
        <v>0.33841435185185187</v>
      </c>
      <c r="I122" t="s">
        <v>490</v>
      </c>
      <c r="J122" t="s">
        <v>649</v>
      </c>
      <c r="K122" t="s">
        <v>711</v>
      </c>
      <c r="L122">
        <v>8</v>
      </c>
      <c r="M122">
        <v>1605</v>
      </c>
    </row>
    <row r="123" spans="1:13" x14ac:dyDescent="0.3">
      <c r="A123" t="s">
        <v>945</v>
      </c>
      <c r="B123" t="s">
        <v>529</v>
      </c>
      <c r="C123">
        <v>30</v>
      </c>
      <c r="D123" t="s">
        <v>618</v>
      </c>
      <c r="E123" s="2">
        <v>44936</v>
      </c>
      <c r="F123" t="s">
        <v>946</v>
      </c>
      <c r="G123" s="2">
        <v>44945</v>
      </c>
      <c r="H123" s="6">
        <v>0.58103009259259264</v>
      </c>
      <c r="I123" t="s">
        <v>666</v>
      </c>
      <c r="J123" t="s">
        <v>621</v>
      </c>
      <c r="K123" t="s">
        <v>622</v>
      </c>
      <c r="L123">
        <v>13</v>
      </c>
      <c r="M123">
        <v>751</v>
      </c>
    </row>
    <row r="124" spans="1:13" x14ac:dyDescent="0.3">
      <c r="A124" t="s">
        <v>947</v>
      </c>
      <c r="B124" t="s">
        <v>150</v>
      </c>
      <c r="C124">
        <v>29</v>
      </c>
      <c r="D124" t="s">
        <v>618</v>
      </c>
      <c r="E124" s="2">
        <v>44984</v>
      </c>
      <c r="F124" t="s">
        <v>948</v>
      </c>
      <c r="G124" s="2">
        <v>44990</v>
      </c>
      <c r="H124" s="6">
        <v>0.71086805555555554</v>
      </c>
      <c r="I124" t="s">
        <v>949</v>
      </c>
      <c r="J124" t="s">
        <v>635</v>
      </c>
      <c r="K124" t="s">
        <v>711</v>
      </c>
      <c r="L124">
        <v>17</v>
      </c>
      <c r="M124">
        <v>1252</v>
      </c>
    </row>
    <row r="125" spans="1:13" x14ac:dyDescent="0.3">
      <c r="A125" t="s">
        <v>950</v>
      </c>
      <c r="B125" t="s">
        <v>594</v>
      </c>
      <c r="C125">
        <v>49</v>
      </c>
      <c r="D125" t="s">
        <v>618</v>
      </c>
      <c r="E125" s="2">
        <v>44969</v>
      </c>
      <c r="F125" t="s">
        <v>951</v>
      </c>
      <c r="G125" s="2">
        <v>44978</v>
      </c>
      <c r="H125" s="6">
        <v>0.72469907407407408</v>
      </c>
      <c r="I125" t="s">
        <v>940</v>
      </c>
      <c r="J125" t="s">
        <v>631</v>
      </c>
      <c r="K125" t="s">
        <v>622</v>
      </c>
      <c r="L125">
        <v>17</v>
      </c>
      <c r="M125">
        <v>903</v>
      </c>
    </row>
    <row r="126" spans="1:13" x14ac:dyDescent="0.3">
      <c r="A126" t="s">
        <v>952</v>
      </c>
      <c r="B126" t="s">
        <v>465</v>
      </c>
      <c r="C126">
        <v>58</v>
      </c>
      <c r="D126" t="s">
        <v>618</v>
      </c>
      <c r="E126" s="2">
        <v>44968</v>
      </c>
      <c r="F126" t="s">
        <v>953</v>
      </c>
      <c r="G126" s="2">
        <v>44976</v>
      </c>
      <c r="H126" s="6">
        <v>0.21144675925925926</v>
      </c>
      <c r="I126" t="s">
        <v>295</v>
      </c>
      <c r="J126" t="s">
        <v>631</v>
      </c>
      <c r="K126" t="s">
        <v>654</v>
      </c>
      <c r="L126">
        <v>5</v>
      </c>
      <c r="M126">
        <v>1492</v>
      </c>
    </row>
    <row r="127" spans="1:13" x14ac:dyDescent="0.3">
      <c r="A127" t="s">
        <v>954</v>
      </c>
      <c r="B127" t="s">
        <v>366</v>
      </c>
      <c r="C127">
        <v>25</v>
      </c>
      <c r="D127" t="s">
        <v>618</v>
      </c>
      <c r="E127" s="2">
        <v>45081</v>
      </c>
      <c r="F127" t="s">
        <v>955</v>
      </c>
      <c r="G127" s="2">
        <v>45087</v>
      </c>
      <c r="H127" s="6">
        <v>0.42486111111111113</v>
      </c>
      <c r="I127" t="s">
        <v>248</v>
      </c>
      <c r="J127" t="s">
        <v>621</v>
      </c>
      <c r="K127" t="s">
        <v>711</v>
      </c>
      <c r="L127">
        <v>10</v>
      </c>
      <c r="M127">
        <v>1202</v>
      </c>
    </row>
    <row r="128" spans="1:13" x14ac:dyDescent="0.3">
      <c r="A128" t="s">
        <v>956</v>
      </c>
      <c r="B128" t="s">
        <v>252</v>
      </c>
      <c r="C128">
        <v>3</v>
      </c>
      <c r="D128" t="s">
        <v>618</v>
      </c>
      <c r="E128" s="2">
        <v>44965</v>
      </c>
      <c r="F128" t="s">
        <v>957</v>
      </c>
      <c r="G128" s="2">
        <v>44971</v>
      </c>
      <c r="H128" s="6">
        <v>0.12298611111111112</v>
      </c>
      <c r="I128" t="s">
        <v>958</v>
      </c>
      <c r="J128" t="s">
        <v>631</v>
      </c>
      <c r="K128" t="s">
        <v>711</v>
      </c>
      <c r="L128">
        <v>2</v>
      </c>
      <c r="M128">
        <v>1534</v>
      </c>
    </row>
    <row r="129" spans="1:13" x14ac:dyDescent="0.3">
      <c r="A129" t="s">
        <v>959</v>
      </c>
      <c r="B129" t="s">
        <v>90</v>
      </c>
      <c r="C129">
        <v>63</v>
      </c>
      <c r="D129" t="s">
        <v>618</v>
      </c>
      <c r="E129" s="2">
        <v>45042</v>
      </c>
      <c r="F129" t="s">
        <v>960</v>
      </c>
      <c r="G129" s="2">
        <v>45047</v>
      </c>
      <c r="H129" s="6">
        <v>7.784722222222222E-2</v>
      </c>
      <c r="I129" t="s">
        <v>472</v>
      </c>
      <c r="J129" t="s">
        <v>676</v>
      </c>
      <c r="K129" t="s">
        <v>618</v>
      </c>
      <c r="L129">
        <v>1</v>
      </c>
      <c r="M129">
        <v>1348</v>
      </c>
    </row>
    <row r="130" spans="1:13" x14ac:dyDescent="0.3">
      <c r="A130" t="s">
        <v>961</v>
      </c>
      <c r="B130" t="s">
        <v>413</v>
      </c>
      <c r="C130">
        <v>64</v>
      </c>
      <c r="D130" t="s">
        <v>618</v>
      </c>
      <c r="E130" s="2">
        <v>45165</v>
      </c>
      <c r="F130" t="s">
        <v>962</v>
      </c>
      <c r="G130" s="2">
        <v>45173</v>
      </c>
      <c r="H130" s="6">
        <v>0.68795138888888885</v>
      </c>
      <c r="I130" t="s">
        <v>32</v>
      </c>
      <c r="J130" t="s">
        <v>649</v>
      </c>
      <c r="K130" t="s">
        <v>654</v>
      </c>
      <c r="L130">
        <v>16</v>
      </c>
      <c r="M130">
        <v>1878</v>
      </c>
    </row>
    <row r="131" spans="1:13" x14ac:dyDescent="0.3">
      <c r="A131" t="s">
        <v>963</v>
      </c>
      <c r="B131" t="s">
        <v>344</v>
      </c>
      <c r="C131">
        <v>49</v>
      </c>
      <c r="D131" t="s">
        <v>618</v>
      </c>
      <c r="E131" s="2">
        <v>44961</v>
      </c>
      <c r="F131" t="s">
        <v>964</v>
      </c>
      <c r="G131" s="2">
        <v>44962</v>
      </c>
      <c r="H131" s="6">
        <v>0.89024305555555561</v>
      </c>
      <c r="I131" t="s">
        <v>965</v>
      </c>
      <c r="J131" t="s">
        <v>631</v>
      </c>
      <c r="K131" t="s">
        <v>617</v>
      </c>
      <c r="L131">
        <v>21</v>
      </c>
      <c r="M131">
        <v>903</v>
      </c>
    </row>
    <row r="132" spans="1:13" x14ac:dyDescent="0.3">
      <c r="A132" t="s">
        <v>966</v>
      </c>
      <c r="B132" t="s">
        <v>55</v>
      </c>
      <c r="C132">
        <v>47</v>
      </c>
      <c r="D132" t="s">
        <v>618</v>
      </c>
      <c r="E132" s="2">
        <v>44992</v>
      </c>
      <c r="F132" t="s">
        <v>967</v>
      </c>
      <c r="G132" s="2">
        <v>44996</v>
      </c>
      <c r="H132" s="6">
        <v>0.9037384259259259</v>
      </c>
      <c r="I132" t="s">
        <v>968</v>
      </c>
      <c r="J132" t="s">
        <v>635</v>
      </c>
      <c r="K132" t="s">
        <v>625</v>
      </c>
      <c r="L132">
        <v>21</v>
      </c>
      <c r="M132">
        <v>1638</v>
      </c>
    </row>
    <row r="133" spans="1:13" x14ac:dyDescent="0.3">
      <c r="A133" t="s">
        <v>969</v>
      </c>
      <c r="B133" t="s">
        <v>264</v>
      </c>
      <c r="C133">
        <v>43</v>
      </c>
      <c r="D133" t="s">
        <v>618</v>
      </c>
      <c r="E133" s="2">
        <v>45232</v>
      </c>
      <c r="F133" t="s">
        <v>970</v>
      </c>
      <c r="G133" s="2">
        <v>45241</v>
      </c>
      <c r="H133" s="6">
        <v>0.25138888888888888</v>
      </c>
      <c r="I133" t="s">
        <v>971</v>
      </c>
      <c r="J133" t="s">
        <v>710</v>
      </c>
      <c r="K133" t="s">
        <v>622</v>
      </c>
      <c r="L133">
        <v>6</v>
      </c>
      <c r="M133">
        <v>750</v>
      </c>
    </row>
    <row r="134" spans="1:13" x14ac:dyDescent="0.3">
      <c r="A134" t="s">
        <v>972</v>
      </c>
      <c r="B134" t="s">
        <v>293</v>
      </c>
      <c r="C134">
        <v>3</v>
      </c>
      <c r="D134" t="s">
        <v>618</v>
      </c>
      <c r="E134" s="2">
        <v>44965</v>
      </c>
      <c r="F134" t="s">
        <v>973</v>
      </c>
      <c r="G134" s="2">
        <v>44974</v>
      </c>
      <c r="H134" s="6">
        <v>0.3135648148148148</v>
      </c>
      <c r="I134" t="s">
        <v>974</v>
      </c>
      <c r="J134" t="s">
        <v>631</v>
      </c>
      <c r="K134" t="s">
        <v>622</v>
      </c>
      <c r="L134">
        <v>7</v>
      </c>
      <c r="M134">
        <v>1534</v>
      </c>
    </row>
    <row r="135" spans="1:13" x14ac:dyDescent="0.3">
      <c r="A135" t="s">
        <v>975</v>
      </c>
      <c r="B135" t="s">
        <v>192</v>
      </c>
      <c r="C135">
        <v>55</v>
      </c>
      <c r="D135" t="s">
        <v>618</v>
      </c>
      <c r="E135" s="2">
        <v>45166</v>
      </c>
      <c r="F135" t="s">
        <v>976</v>
      </c>
      <c r="G135" s="2">
        <v>45170</v>
      </c>
      <c r="H135" s="6">
        <v>0.30162037037037037</v>
      </c>
      <c r="I135" t="s">
        <v>977</v>
      </c>
      <c r="J135" t="s">
        <v>649</v>
      </c>
      <c r="K135" t="s">
        <v>625</v>
      </c>
      <c r="L135">
        <v>7</v>
      </c>
      <c r="M135">
        <v>1904</v>
      </c>
    </row>
    <row r="136" spans="1:13" x14ac:dyDescent="0.3">
      <c r="A136" t="s">
        <v>978</v>
      </c>
      <c r="B136" t="s">
        <v>156</v>
      </c>
      <c r="C136">
        <v>25</v>
      </c>
      <c r="D136" t="s">
        <v>618</v>
      </c>
      <c r="E136" s="2">
        <v>45226</v>
      </c>
      <c r="F136" t="s">
        <v>979</v>
      </c>
      <c r="G136" s="2">
        <v>45227</v>
      </c>
      <c r="H136" s="6">
        <v>0.99091435185185184</v>
      </c>
      <c r="I136" t="s">
        <v>980</v>
      </c>
      <c r="J136" t="s">
        <v>621</v>
      </c>
      <c r="K136" t="s">
        <v>617</v>
      </c>
      <c r="L136">
        <v>23</v>
      </c>
      <c r="M136">
        <v>1202</v>
      </c>
    </row>
    <row r="137" spans="1:13" x14ac:dyDescent="0.3">
      <c r="A137" t="s">
        <v>981</v>
      </c>
      <c r="B137" t="s">
        <v>383</v>
      </c>
      <c r="C137">
        <v>4</v>
      </c>
      <c r="D137" t="s">
        <v>618</v>
      </c>
      <c r="E137" s="2">
        <v>45240</v>
      </c>
      <c r="F137" t="s">
        <v>982</v>
      </c>
      <c r="G137" s="2">
        <v>45244</v>
      </c>
      <c r="H137" s="6">
        <v>0.80447916666666663</v>
      </c>
      <c r="I137" t="s">
        <v>983</v>
      </c>
      <c r="J137" t="s">
        <v>710</v>
      </c>
      <c r="K137" t="s">
        <v>625</v>
      </c>
      <c r="L137">
        <v>19</v>
      </c>
      <c r="M137">
        <v>1199</v>
      </c>
    </row>
    <row r="138" spans="1:13" x14ac:dyDescent="0.3">
      <c r="A138" t="s">
        <v>984</v>
      </c>
      <c r="B138" t="s">
        <v>49</v>
      </c>
      <c r="C138">
        <v>44</v>
      </c>
      <c r="D138" t="s">
        <v>618</v>
      </c>
      <c r="E138" s="2">
        <v>45238</v>
      </c>
      <c r="F138" t="s">
        <v>985</v>
      </c>
      <c r="G138" s="2">
        <v>45242</v>
      </c>
      <c r="H138" s="6">
        <v>0.80623842592592587</v>
      </c>
      <c r="I138" t="s">
        <v>601</v>
      </c>
      <c r="J138" t="s">
        <v>710</v>
      </c>
      <c r="K138" t="s">
        <v>625</v>
      </c>
      <c r="L138">
        <v>19</v>
      </c>
      <c r="M138">
        <v>794</v>
      </c>
    </row>
    <row r="139" spans="1:13" x14ac:dyDescent="0.3">
      <c r="A139" t="s">
        <v>986</v>
      </c>
      <c r="B139" t="s">
        <v>156</v>
      </c>
      <c r="C139">
        <v>53</v>
      </c>
      <c r="D139" t="s">
        <v>618</v>
      </c>
      <c r="E139" s="2">
        <v>45167</v>
      </c>
      <c r="F139" t="s">
        <v>987</v>
      </c>
      <c r="G139" s="2">
        <v>45170</v>
      </c>
      <c r="H139" s="6">
        <v>0.35409722222222223</v>
      </c>
      <c r="I139" t="s">
        <v>988</v>
      </c>
      <c r="J139" t="s">
        <v>649</v>
      </c>
      <c r="K139" t="s">
        <v>623</v>
      </c>
      <c r="L139">
        <v>8</v>
      </c>
      <c r="M139">
        <v>1672</v>
      </c>
    </row>
    <row r="140" spans="1:13" x14ac:dyDescent="0.3">
      <c r="A140" t="s">
        <v>989</v>
      </c>
      <c r="B140" t="s">
        <v>535</v>
      </c>
      <c r="C140">
        <v>63</v>
      </c>
      <c r="D140" t="s">
        <v>618</v>
      </c>
      <c r="E140" s="2">
        <v>44980</v>
      </c>
      <c r="F140" t="s">
        <v>990</v>
      </c>
      <c r="G140" s="2">
        <v>44989</v>
      </c>
      <c r="H140" s="6">
        <v>0.11534722222222223</v>
      </c>
      <c r="I140" t="s">
        <v>991</v>
      </c>
      <c r="J140" t="s">
        <v>676</v>
      </c>
      <c r="K140" t="s">
        <v>622</v>
      </c>
      <c r="L140">
        <v>2</v>
      </c>
      <c r="M140">
        <v>1348</v>
      </c>
    </row>
    <row r="141" spans="1:13" x14ac:dyDescent="0.3">
      <c r="A141" t="s">
        <v>992</v>
      </c>
      <c r="B141" t="s">
        <v>156</v>
      </c>
      <c r="C141">
        <v>40</v>
      </c>
      <c r="D141" t="s">
        <v>618</v>
      </c>
      <c r="E141" s="2">
        <v>45192</v>
      </c>
      <c r="F141" t="s">
        <v>993</v>
      </c>
      <c r="G141" s="2">
        <v>45196</v>
      </c>
      <c r="H141" s="6">
        <v>0.34331018518518519</v>
      </c>
      <c r="I141" t="s">
        <v>994</v>
      </c>
      <c r="J141" t="s">
        <v>621</v>
      </c>
      <c r="K141" t="s">
        <v>625</v>
      </c>
      <c r="L141">
        <v>8</v>
      </c>
      <c r="M141">
        <v>1923</v>
      </c>
    </row>
    <row r="142" spans="1:13" x14ac:dyDescent="0.3">
      <c r="A142" t="s">
        <v>995</v>
      </c>
      <c r="B142" t="s">
        <v>372</v>
      </c>
      <c r="C142">
        <v>11</v>
      </c>
      <c r="D142" t="s">
        <v>618</v>
      </c>
      <c r="E142" s="2">
        <v>44967</v>
      </c>
      <c r="F142" t="s">
        <v>996</v>
      </c>
      <c r="G142" s="2">
        <v>44970</v>
      </c>
      <c r="H142" s="6">
        <v>0.88039351851851855</v>
      </c>
      <c r="I142" t="s">
        <v>997</v>
      </c>
      <c r="J142" t="s">
        <v>631</v>
      </c>
      <c r="K142" t="s">
        <v>623</v>
      </c>
      <c r="L142">
        <v>21</v>
      </c>
      <c r="M142">
        <v>1096</v>
      </c>
    </row>
    <row r="143" spans="1:13" x14ac:dyDescent="0.3">
      <c r="A143" t="s">
        <v>998</v>
      </c>
      <c r="B143" t="s">
        <v>204</v>
      </c>
      <c r="C143">
        <v>28</v>
      </c>
      <c r="D143" t="s">
        <v>618</v>
      </c>
      <c r="E143" s="2">
        <v>45165</v>
      </c>
      <c r="F143" t="s">
        <v>999</v>
      </c>
      <c r="G143" s="2">
        <v>45173</v>
      </c>
      <c r="H143" s="6">
        <v>0.64679398148148148</v>
      </c>
      <c r="I143" t="s">
        <v>1000</v>
      </c>
      <c r="J143" t="s">
        <v>649</v>
      </c>
      <c r="K143" t="s">
        <v>654</v>
      </c>
      <c r="L143">
        <v>15</v>
      </c>
      <c r="M143">
        <v>1778</v>
      </c>
    </row>
    <row r="144" spans="1:13" x14ac:dyDescent="0.3">
      <c r="A144" t="s">
        <v>1001</v>
      </c>
      <c r="B144" t="s">
        <v>198</v>
      </c>
      <c r="C144">
        <v>52</v>
      </c>
      <c r="D144" t="s">
        <v>618</v>
      </c>
      <c r="E144" s="2">
        <v>44967</v>
      </c>
      <c r="F144" t="s">
        <v>1002</v>
      </c>
      <c r="G144" s="2">
        <v>44972</v>
      </c>
      <c r="H144" s="6">
        <v>0.21719907407407407</v>
      </c>
      <c r="I144" t="s">
        <v>206</v>
      </c>
      <c r="J144" t="s">
        <v>631</v>
      </c>
      <c r="K144" t="s">
        <v>618</v>
      </c>
      <c r="L144">
        <v>5</v>
      </c>
      <c r="M144">
        <v>236</v>
      </c>
    </row>
    <row r="145" spans="1:13" x14ac:dyDescent="0.3">
      <c r="A145" t="s">
        <v>1003</v>
      </c>
      <c r="B145" t="s">
        <v>138</v>
      </c>
      <c r="C145">
        <v>44</v>
      </c>
      <c r="D145" t="s">
        <v>618</v>
      </c>
      <c r="E145" s="2">
        <v>45232</v>
      </c>
      <c r="F145" t="s">
        <v>1004</v>
      </c>
      <c r="G145" s="2">
        <v>45237</v>
      </c>
      <c r="H145" s="6">
        <v>2.0729166666666667E-2</v>
      </c>
      <c r="I145" t="s">
        <v>648</v>
      </c>
      <c r="J145" t="s">
        <v>710</v>
      </c>
      <c r="K145" t="s">
        <v>618</v>
      </c>
      <c r="L145">
        <v>0</v>
      </c>
      <c r="M145">
        <v>794</v>
      </c>
    </row>
    <row r="146" spans="1:13" x14ac:dyDescent="0.3">
      <c r="A146" t="s">
        <v>1005</v>
      </c>
      <c r="B146" t="s">
        <v>102</v>
      </c>
      <c r="C146">
        <v>38</v>
      </c>
      <c r="D146" t="s">
        <v>618</v>
      </c>
      <c r="E146" s="2">
        <v>45059</v>
      </c>
      <c r="F146" t="s">
        <v>1006</v>
      </c>
      <c r="G146" s="2">
        <v>45069</v>
      </c>
      <c r="H146" s="6">
        <v>0.38678240740740738</v>
      </c>
      <c r="I146" t="s">
        <v>1007</v>
      </c>
      <c r="J146" t="s">
        <v>628</v>
      </c>
      <c r="K146" t="s">
        <v>688</v>
      </c>
      <c r="L146">
        <v>9</v>
      </c>
      <c r="M146">
        <v>562</v>
      </c>
    </row>
    <row r="147" spans="1:13" x14ac:dyDescent="0.3">
      <c r="A147" t="s">
        <v>1008</v>
      </c>
      <c r="B147" t="s">
        <v>418</v>
      </c>
      <c r="C147">
        <v>21</v>
      </c>
      <c r="D147" t="s">
        <v>618</v>
      </c>
      <c r="E147" s="2">
        <v>45163</v>
      </c>
      <c r="F147" t="s">
        <v>1009</v>
      </c>
      <c r="G147" s="2">
        <v>45164</v>
      </c>
      <c r="H147" s="6">
        <v>6.1851851851851852E-2</v>
      </c>
      <c r="I147" t="s">
        <v>543</v>
      </c>
      <c r="J147" t="s">
        <v>649</v>
      </c>
      <c r="K147" t="s">
        <v>617</v>
      </c>
      <c r="L147">
        <v>1</v>
      </c>
      <c r="M147">
        <v>1561</v>
      </c>
    </row>
    <row r="148" spans="1:13" x14ac:dyDescent="0.3">
      <c r="A148" t="s">
        <v>1010</v>
      </c>
      <c r="B148" t="s">
        <v>299</v>
      </c>
      <c r="C148">
        <v>19</v>
      </c>
      <c r="D148" t="s">
        <v>618</v>
      </c>
      <c r="E148" s="2">
        <v>44962</v>
      </c>
      <c r="F148" t="s">
        <v>1011</v>
      </c>
      <c r="G148" s="2">
        <v>44969</v>
      </c>
      <c r="H148" s="6">
        <v>0.94285879629629632</v>
      </c>
      <c r="I148" t="s">
        <v>1012</v>
      </c>
      <c r="J148" t="s">
        <v>631</v>
      </c>
      <c r="K148" t="s">
        <v>650</v>
      </c>
      <c r="L148">
        <v>22</v>
      </c>
      <c r="M148">
        <v>1234</v>
      </c>
    </row>
    <row r="149" spans="1:13" x14ac:dyDescent="0.3">
      <c r="A149" t="s">
        <v>1013</v>
      </c>
      <c r="B149" t="s">
        <v>366</v>
      </c>
      <c r="C149">
        <v>62</v>
      </c>
      <c r="D149" t="s">
        <v>618</v>
      </c>
      <c r="E149" s="2">
        <v>44990</v>
      </c>
      <c r="F149" t="s">
        <v>1014</v>
      </c>
      <c r="G149" s="2">
        <v>45000</v>
      </c>
      <c r="H149" s="6">
        <v>0.66253472222222221</v>
      </c>
      <c r="I149" t="s">
        <v>1015</v>
      </c>
      <c r="J149" t="s">
        <v>635</v>
      </c>
      <c r="K149" t="s">
        <v>688</v>
      </c>
      <c r="L149">
        <v>15</v>
      </c>
      <c r="M149">
        <v>1356</v>
      </c>
    </row>
    <row r="150" spans="1:13" x14ac:dyDescent="0.3">
      <c r="A150" t="s">
        <v>1016</v>
      </c>
      <c r="B150" t="s">
        <v>204</v>
      </c>
      <c r="C150">
        <v>26</v>
      </c>
      <c r="D150" t="s">
        <v>618</v>
      </c>
      <c r="E150" s="2">
        <v>44987</v>
      </c>
      <c r="F150" t="s">
        <v>1017</v>
      </c>
      <c r="G150" s="2">
        <v>44993</v>
      </c>
      <c r="H150" s="6">
        <v>0.81128472222222225</v>
      </c>
      <c r="I150" t="s">
        <v>1018</v>
      </c>
      <c r="J150" t="s">
        <v>635</v>
      </c>
      <c r="K150" t="s">
        <v>711</v>
      </c>
      <c r="L150">
        <v>19</v>
      </c>
      <c r="M150">
        <v>289</v>
      </c>
    </row>
    <row r="151" spans="1:13" x14ac:dyDescent="0.3">
      <c r="A151" t="s">
        <v>1019</v>
      </c>
      <c r="B151" t="s">
        <v>222</v>
      </c>
      <c r="C151">
        <v>68</v>
      </c>
      <c r="D151" t="s">
        <v>618</v>
      </c>
      <c r="E151" s="2">
        <v>44967</v>
      </c>
      <c r="F151" t="s">
        <v>1020</v>
      </c>
      <c r="G151" s="2">
        <v>44974</v>
      </c>
      <c r="H151" s="6">
        <v>0.41437499999999999</v>
      </c>
      <c r="I151" t="s">
        <v>1021</v>
      </c>
      <c r="J151" t="s">
        <v>631</v>
      </c>
      <c r="K151" t="s">
        <v>650</v>
      </c>
      <c r="L151">
        <v>9</v>
      </c>
      <c r="M151">
        <v>597</v>
      </c>
    </row>
    <row r="152" spans="1:13" x14ac:dyDescent="0.3">
      <c r="A152" t="s">
        <v>1022</v>
      </c>
      <c r="B152" t="s">
        <v>349</v>
      </c>
      <c r="C152">
        <v>23</v>
      </c>
      <c r="D152" t="s">
        <v>618</v>
      </c>
      <c r="E152" s="2">
        <v>45078</v>
      </c>
      <c r="F152" t="s">
        <v>1023</v>
      </c>
      <c r="G152" s="2">
        <v>45087</v>
      </c>
      <c r="H152" s="6">
        <v>0.21458333333333332</v>
      </c>
      <c r="I152" t="s">
        <v>484</v>
      </c>
      <c r="J152" t="s">
        <v>621</v>
      </c>
      <c r="K152" t="s">
        <v>622</v>
      </c>
      <c r="L152">
        <v>5</v>
      </c>
      <c r="M152">
        <v>1098</v>
      </c>
    </row>
    <row r="153" spans="1:13" x14ac:dyDescent="0.3">
      <c r="A153" t="s">
        <v>1024</v>
      </c>
      <c r="B153" t="s">
        <v>305</v>
      </c>
      <c r="C153">
        <v>44</v>
      </c>
      <c r="D153" t="s">
        <v>618</v>
      </c>
      <c r="E153" s="2">
        <v>45237</v>
      </c>
      <c r="F153" t="s">
        <v>1025</v>
      </c>
      <c r="G153" s="2">
        <v>45239</v>
      </c>
      <c r="H153" s="6">
        <v>0.28237268518518521</v>
      </c>
      <c r="I153" t="s">
        <v>873</v>
      </c>
      <c r="J153" t="s">
        <v>710</v>
      </c>
      <c r="K153" t="s">
        <v>645</v>
      </c>
      <c r="L153">
        <v>6</v>
      </c>
      <c r="M153">
        <v>794</v>
      </c>
    </row>
    <row r="154" spans="1:13" x14ac:dyDescent="0.3">
      <c r="A154" t="s">
        <v>1026</v>
      </c>
      <c r="B154" t="s">
        <v>281</v>
      </c>
      <c r="C154">
        <v>37</v>
      </c>
      <c r="D154" t="s">
        <v>618</v>
      </c>
      <c r="E154" s="2">
        <v>45234</v>
      </c>
      <c r="F154" t="s">
        <v>1027</v>
      </c>
      <c r="G154" s="2">
        <v>45244</v>
      </c>
      <c r="H154" s="6">
        <v>0.23096064814814815</v>
      </c>
      <c r="I154" t="s">
        <v>1028</v>
      </c>
      <c r="J154" t="s">
        <v>710</v>
      </c>
      <c r="K154" t="s">
        <v>688</v>
      </c>
      <c r="L154">
        <v>5</v>
      </c>
      <c r="M154">
        <v>1428</v>
      </c>
    </row>
    <row r="155" spans="1:13" x14ac:dyDescent="0.3">
      <c r="A155" t="s">
        <v>1029</v>
      </c>
      <c r="B155" t="s">
        <v>132</v>
      </c>
      <c r="C155">
        <v>31</v>
      </c>
      <c r="D155" t="s">
        <v>618</v>
      </c>
      <c r="E155" s="2">
        <v>45179</v>
      </c>
      <c r="F155" t="s">
        <v>1030</v>
      </c>
      <c r="G155" s="2">
        <v>45189</v>
      </c>
      <c r="H155" s="6">
        <v>0.42577546296296298</v>
      </c>
      <c r="I155" t="s">
        <v>1031</v>
      </c>
      <c r="J155" t="s">
        <v>676</v>
      </c>
      <c r="K155" t="s">
        <v>688</v>
      </c>
      <c r="L155">
        <v>10</v>
      </c>
      <c r="M155">
        <v>1804</v>
      </c>
    </row>
    <row r="156" spans="1:13" x14ac:dyDescent="0.3">
      <c r="A156" t="s">
        <v>1032</v>
      </c>
      <c r="B156" t="s">
        <v>588</v>
      </c>
      <c r="C156">
        <v>23</v>
      </c>
      <c r="D156" t="s">
        <v>618</v>
      </c>
      <c r="E156" s="2">
        <v>44955</v>
      </c>
      <c r="F156" t="s">
        <v>1033</v>
      </c>
      <c r="G156" s="2">
        <v>44962</v>
      </c>
      <c r="H156" s="6">
        <v>0.50101851851851853</v>
      </c>
      <c r="I156" t="s">
        <v>1034</v>
      </c>
      <c r="J156" t="s">
        <v>621</v>
      </c>
      <c r="K156" t="s">
        <v>650</v>
      </c>
      <c r="L156">
        <v>12</v>
      </c>
      <c r="M156">
        <v>1098</v>
      </c>
    </row>
    <row r="157" spans="1:13" x14ac:dyDescent="0.3">
      <c r="A157" t="s">
        <v>1035</v>
      </c>
      <c r="B157" t="s">
        <v>334</v>
      </c>
      <c r="C157">
        <v>50</v>
      </c>
      <c r="D157" t="s">
        <v>618</v>
      </c>
      <c r="E157" s="2">
        <v>44983</v>
      </c>
      <c r="F157" t="s">
        <v>1036</v>
      </c>
      <c r="G157" s="2">
        <v>44990</v>
      </c>
      <c r="H157" s="6">
        <v>0.48093750000000002</v>
      </c>
      <c r="I157" t="s">
        <v>437</v>
      </c>
      <c r="J157" t="s">
        <v>635</v>
      </c>
      <c r="K157" t="s">
        <v>650</v>
      </c>
      <c r="L157">
        <v>11</v>
      </c>
      <c r="M157">
        <v>422</v>
      </c>
    </row>
    <row r="158" spans="1:13" x14ac:dyDescent="0.3">
      <c r="A158" t="s">
        <v>1037</v>
      </c>
      <c r="B158" t="s">
        <v>588</v>
      </c>
      <c r="C158">
        <v>8</v>
      </c>
      <c r="D158" t="s">
        <v>618</v>
      </c>
      <c r="E158" s="2">
        <v>45000</v>
      </c>
      <c r="F158" t="s">
        <v>1038</v>
      </c>
      <c r="G158" s="2">
        <v>45004</v>
      </c>
      <c r="H158" s="6">
        <v>0.20201388888888888</v>
      </c>
      <c r="I158" t="s">
        <v>1039</v>
      </c>
      <c r="J158" t="s">
        <v>621</v>
      </c>
      <c r="K158" t="s">
        <v>625</v>
      </c>
      <c r="L158">
        <v>4</v>
      </c>
      <c r="M158">
        <v>252</v>
      </c>
    </row>
    <row r="159" spans="1:13" x14ac:dyDescent="0.3">
      <c r="A159" t="s">
        <v>1040</v>
      </c>
      <c r="B159" t="s">
        <v>24</v>
      </c>
      <c r="C159">
        <v>48</v>
      </c>
      <c r="D159" t="s">
        <v>618</v>
      </c>
      <c r="E159" s="2">
        <v>45236</v>
      </c>
      <c r="F159" t="s">
        <v>1041</v>
      </c>
      <c r="G159" s="2">
        <v>45240</v>
      </c>
      <c r="H159" s="6">
        <v>0.46418981481481481</v>
      </c>
      <c r="I159" t="s">
        <v>1042</v>
      </c>
      <c r="J159" t="s">
        <v>710</v>
      </c>
      <c r="K159" t="s">
        <v>625</v>
      </c>
      <c r="L159">
        <v>11</v>
      </c>
      <c r="M159">
        <v>433</v>
      </c>
    </row>
    <row r="160" spans="1:13" x14ac:dyDescent="0.3">
      <c r="A160" t="s">
        <v>1043</v>
      </c>
      <c r="B160" t="s">
        <v>258</v>
      </c>
      <c r="C160">
        <v>4</v>
      </c>
      <c r="D160" t="s">
        <v>618</v>
      </c>
      <c r="E160" s="2">
        <v>45234</v>
      </c>
      <c r="F160" t="s">
        <v>1044</v>
      </c>
      <c r="G160" s="2">
        <v>45237</v>
      </c>
      <c r="H160" s="6">
        <v>0.23017361111111112</v>
      </c>
      <c r="I160" t="s">
        <v>940</v>
      </c>
      <c r="J160" t="s">
        <v>710</v>
      </c>
      <c r="K160" t="s">
        <v>623</v>
      </c>
      <c r="L160">
        <v>5</v>
      </c>
      <c r="M160">
        <v>1199</v>
      </c>
    </row>
    <row r="161" spans="1:13" x14ac:dyDescent="0.3">
      <c r="A161" t="s">
        <v>1045</v>
      </c>
      <c r="B161" t="s">
        <v>482</v>
      </c>
      <c r="C161">
        <v>41</v>
      </c>
      <c r="D161" t="s">
        <v>618</v>
      </c>
      <c r="E161" s="2">
        <v>45237</v>
      </c>
      <c r="F161" t="s">
        <v>1046</v>
      </c>
      <c r="G161" s="2">
        <v>45241</v>
      </c>
      <c r="H161" s="6">
        <v>0.20585648148148147</v>
      </c>
      <c r="I161" t="s">
        <v>1047</v>
      </c>
      <c r="J161" t="s">
        <v>710</v>
      </c>
      <c r="K161" t="s">
        <v>625</v>
      </c>
      <c r="L161">
        <v>4</v>
      </c>
      <c r="M161">
        <v>1977</v>
      </c>
    </row>
    <row r="162" spans="1:13" x14ac:dyDescent="0.3">
      <c r="A162" t="s">
        <v>1048</v>
      </c>
      <c r="B162" t="s">
        <v>108</v>
      </c>
      <c r="C162">
        <v>53</v>
      </c>
      <c r="D162" t="s">
        <v>618</v>
      </c>
      <c r="E162" s="2">
        <v>45167</v>
      </c>
      <c r="F162" t="s">
        <v>1049</v>
      </c>
      <c r="G162" s="2">
        <v>45176</v>
      </c>
      <c r="H162" s="6">
        <v>0.72864583333333333</v>
      </c>
      <c r="I162" t="s">
        <v>104</v>
      </c>
      <c r="J162" t="s">
        <v>649</v>
      </c>
      <c r="K162" t="s">
        <v>622</v>
      </c>
      <c r="L162">
        <v>17</v>
      </c>
      <c r="M162">
        <v>1672</v>
      </c>
    </row>
    <row r="163" spans="1:13" x14ac:dyDescent="0.3">
      <c r="A163" t="s">
        <v>1050</v>
      </c>
      <c r="B163" t="s">
        <v>524</v>
      </c>
      <c r="C163">
        <v>54</v>
      </c>
      <c r="D163" t="s">
        <v>618</v>
      </c>
      <c r="E163" s="2">
        <v>45068</v>
      </c>
      <c r="F163" t="s">
        <v>1051</v>
      </c>
      <c r="G163" s="2">
        <v>45075</v>
      </c>
      <c r="H163" s="6">
        <v>7.2129629629629627E-2</v>
      </c>
      <c r="I163" t="s">
        <v>1031</v>
      </c>
      <c r="J163" t="s">
        <v>621</v>
      </c>
      <c r="K163" t="s">
        <v>650</v>
      </c>
      <c r="L163">
        <v>1</v>
      </c>
      <c r="M163">
        <v>1236</v>
      </c>
    </row>
    <row r="164" spans="1:13" x14ac:dyDescent="0.3">
      <c r="A164" t="s">
        <v>1052</v>
      </c>
      <c r="B164" t="s">
        <v>349</v>
      </c>
      <c r="C164">
        <v>65</v>
      </c>
      <c r="D164" t="s">
        <v>618</v>
      </c>
      <c r="E164" s="2">
        <v>45118</v>
      </c>
      <c r="F164" t="s">
        <v>1053</v>
      </c>
      <c r="G164" s="2">
        <v>45120</v>
      </c>
      <c r="H164" s="6">
        <v>0.27427083333333335</v>
      </c>
      <c r="I164" t="s">
        <v>980</v>
      </c>
      <c r="J164" t="s">
        <v>676</v>
      </c>
      <c r="K164" t="s">
        <v>645</v>
      </c>
      <c r="L164">
        <v>6</v>
      </c>
      <c r="M164">
        <v>1895</v>
      </c>
    </row>
    <row r="165" spans="1:13" x14ac:dyDescent="0.3">
      <c r="A165" t="s">
        <v>1054</v>
      </c>
      <c r="B165" t="s">
        <v>360</v>
      </c>
      <c r="C165">
        <v>67</v>
      </c>
      <c r="D165" t="s">
        <v>618</v>
      </c>
      <c r="E165" s="2">
        <v>45102</v>
      </c>
      <c r="F165" t="s">
        <v>1055</v>
      </c>
      <c r="G165" s="2">
        <v>45103</v>
      </c>
      <c r="H165" s="6">
        <v>0.97277777777777774</v>
      </c>
      <c r="I165" t="s">
        <v>1056</v>
      </c>
      <c r="J165" t="s">
        <v>621</v>
      </c>
      <c r="K165" t="s">
        <v>617</v>
      </c>
      <c r="L165">
        <v>23</v>
      </c>
      <c r="M165">
        <v>1374</v>
      </c>
    </row>
    <row r="166" spans="1:13" x14ac:dyDescent="0.3">
      <c r="A166" t="s">
        <v>1057</v>
      </c>
      <c r="B166" t="s">
        <v>281</v>
      </c>
      <c r="C166">
        <v>22</v>
      </c>
      <c r="D166" t="s">
        <v>618</v>
      </c>
      <c r="E166" s="2">
        <v>45275</v>
      </c>
      <c r="F166" t="s">
        <v>1058</v>
      </c>
      <c r="G166" s="2">
        <v>45280</v>
      </c>
      <c r="H166" s="6">
        <v>0.25495370370370368</v>
      </c>
      <c r="I166" t="s">
        <v>224</v>
      </c>
      <c r="J166" t="s">
        <v>676</v>
      </c>
      <c r="K166" t="s">
        <v>618</v>
      </c>
      <c r="L166">
        <v>6</v>
      </c>
      <c r="M166">
        <v>1639</v>
      </c>
    </row>
    <row r="167" spans="1:13" x14ac:dyDescent="0.3">
      <c r="A167" t="s">
        <v>1059</v>
      </c>
      <c r="B167" t="s">
        <v>144</v>
      </c>
      <c r="C167">
        <v>3</v>
      </c>
      <c r="D167" t="s">
        <v>618</v>
      </c>
      <c r="E167" s="2">
        <v>44964</v>
      </c>
      <c r="F167" t="s">
        <v>1060</v>
      </c>
      <c r="G167" s="2">
        <v>44974</v>
      </c>
      <c r="H167" s="6">
        <v>0.76946759259259256</v>
      </c>
      <c r="I167" t="s">
        <v>1061</v>
      </c>
      <c r="J167" t="s">
        <v>631</v>
      </c>
      <c r="K167" t="s">
        <v>688</v>
      </c>
      <c r="L167">
        <v>18</v>
      </c>
      <c r="M167">
        <v>1534</v>
      </c>
    </row>
    <row r="168" spans="1:13" x14ac:dyDescent="0.3">
      <c r="A168" t="s">
        <v>1062</v>
      </c>
      <c r="B168" t="s">
        <v>275</v>
      </c>
      <c r="C168">
        <v>13</v>
      </c>
      <c r="D168" t="s">
        <v>618</v>
      </c>
      <c r="E168" s="2">
        <v>44987</v>
      </c>
      <c r="F168" t="s">
        <v>1063</v>
      </c>
      <c r="G168" s="2">
        <v>44993</v>
      </c>
      <c r="H168" s="6">
        <v>0.33817129629629628</v>
      </c>
      <c r="I168" t="s">
        <v>1064</v>
      </c>
      <c r="J168" t="s">
        <v>635</v>
      </c>
      <c r="K168" t="s">
        <v>711</v>
      </c>
      <c r="L168">
        <v>8</v>
      </c>
      <c r="M168">
        <v>1141</v>
      </c>
    </row>
    <row r="169" spans="1:13" x14ac:dyDescent="0.3">
      <c r="A169" t="s">
        <v>1065</v>
      </c>
      <c r="B169" t="s">
        <v>372</v>
      </c>
      <c r="C169">
        <v>12</v>
      </c>
      <c r="D169" t="s">
        <v>618</v>
      </c>
      <c r="E169" s="2">
        <v>45248</v>
      </c>
      <c r="F169" t="s">
        <v>1066</v>
      </c>
      <c r="G169" s="2">
        <v>45252</v>
      </c>
      <c r="H169" s="6">
        <v>0.68231481481481482</v>
      </c>
      <c r="I169" t="s">
        <v>409</v>
      </c>
      <c r="J169" t="s">
        <v>621</v>
      </c>
      <c r="K169" t="s">
        <v>625</v>
      </c>
      <c r="L169">
        <v>16</v>
      </c>
      <c r="M169">
        <v>672</v>
      </c>
    </row>
    <row r="170" spans="1:13" x14ac:dyDescent="0.3">
      <c r="A170" t="s">
        <v>1067</v>
      </c>
      <c r="B170" t="s">
        <v>500</v>
      </c>
      <c r="C170">
        <v>59</v>
      </c>
      <c r="D170" t="s">
        <v>618</v>
      </c>
      <c r="E170" s="2">
        <v>45163</v>
      </c>
      <c r="F170" t="s">
        <v>1068</v>
      </c>
      <c r="G170" s="2">
        <v>45171</v>
      </c>
      <c r="H170" s="6">
        <v>0.46008101851851851</v>
      </c>
      <c r="I170" t="s">
        <v>26</v>
      </c>
      <c r="J170" t="s">
        <v>649</v>
      </c>
      <c r="K170" t="s">
        <v>654</v>
      </c>
      <c r="L170">
        <v>11</v>
      </c>
      <c r="M170">
        <v>811</v>
      </c>
    </row>
    <row r="171" spans="1:13" x14ac:dyDescent="0.3">
      <c r="A171" t="s">
        <v>1069</v>
      </c>
      <c r="B171" t="s">
        <v>61</v>
      </c>
      <c r="C171">
        <v>70</v>
      </c>
      <c r="D171" t="s">
        <v>618</v>
      </c>
      <c r="E171" s="2">
        <v>45048</v>
      </c>
      <c r="F171" t="s">
        <v>1070</v>
      </c>
      <c r="G171" s="2">
        <v>45057</v>
      </c>
      <c r="H171" s="6">
        <v>0.19356481481481483</v>
      </c>
      <c r="I171" t="s">
        <v>940</v>
      </c>
      <c r="J171" t="s">
        <v>628</v>
      </c>
      <c r="K171" t="s">
        <v>622</v>
      </c>
      <c r="L171">
        <v>4</v>
      </c>
      <c r="M171">
        <v>866</v>
      </c>
    </row>
    <row r="172" spans="1:13" x14ac:dyDescent="0.3">
      <c r="A172" t="s">
        <v>1071</v>
      </c>
      <c r="B172" t="s">
        <v>413</v>
      </c>
      <c r="C172">
        <v>46</v>
      </c>
      <c r="D172" t="s">
        <v>618</v>
      </c>
      <c r="E172" s="2">
        <v>45183</v>
      </c>
      <c r="F172" t="s">
        <v>1072</v>
      </c>
      <c r="G172" s="2">
        <v>45186</v>
      </c>
      <c r="H172" s="6">
        <v>0.56741898148148151</v>
      </c>
      <c r="I172" t="s">
        <v>1073</v>
      </c>
      <c r="J172" t="s">
        <v>621</v>
      </c>
      <c r="K172" t="s">
        <v>623</v>
      </c>
      <c r="L172">
        <v>13</v>
      </c>
      <c r="M172">
        <v>758</v>
      </c>
    </row>
    <row r="173" spans="1:13" x14ac:dyDescent="0.3">
      <c r="A173" t="s">
        <v>1074</v>
      </c>
      <c r="B173" t="s">
        <v>588</v>
      </c>
      <c r="C173">
        <v>16</v>
      </c>
      <c r="D173" t="s">
        <v>618</v>
      </c>
      <c r="E173" s="2">
        <v>44988</v>
      </c>
      <c r="F173" t="s">
        <v>1075</v>
      </c>
      <c r="G173" s="2">
        <v>44994</v>
      </c>
      <c r="H173" s="6">
        <v>6.7037037037037034E-2</v>
      </c>
      <c r="I173" t="s">
        <v>283</v>
      </c>
      <c r="J173" t="s">
        <v>635</v>
      </c>
      <c r="K173" t="s">
        <v>711</v>
      </c>
      <c r="L173">
        <v>1</v>
      </c>
      <c r="M173">
        <v>1721</v>
      </c>
    </row>
    <row r="174" spans="1:13" x14ac:dyDescent="0.3">
      <c r="A174" t="s">
        <v>1076</v>
      </c>
      <c r="B174" t="s">
        <v>564</v>
      </c>
      <c r="C174">
        <v>24</v>
      </c>
      <c r="D174" t="s">
        <v>618</v>
      </c>
      <c r="E174" s="2">
        <v>44956</v>
      </c>
      <c r="F174" t="s">
        <v>1077</v>
      </c>
      <c r="G174" s="2">
        <v>44960</v>
      </c>
      <c r="H174" s="6">
        <v>0.43996527777777777</v>
      </c>
      <c r="I174" t="s">
        <v>1078</v>
      </c>
      <c r="J174" t="s">
        <v>628</v>
      </c>
      <c r="K174" t="s">
        <v>625</v>
      </c>
      <c r="L174">
        <v>10</v>
      </c>
      <c r="M174">
        <v>535</v>
      </c>
    </row>
    <row r="175" spans="1:13" x14ac:dyDescent="0.3">
      <c r="A175" t="s">
        <v>1079</v>
      </c>
      <c r="B175" t="s">
        <v>435</v>
      </c>
      <c r="C175">
        <v>53</v>
      </c>
      <c r="D175" t="s">
        <v>618</v>
      </c>
      <c r="E175" s="2">
        <v>45161</v>
      </c>
      <c r="F175" t="s">
        <v>1080</v>
      </c>
      <c r="G175" s="2">
        <v>45170</v>
      </c>
      <c r="H175" s="6">
        <v>0.90091435185185187</v>
      </c>
      <c r="I175" t="s">
        <v>1081</v>
      </c>
      <c r="J175" t="s">
        <v>649</v>
      </c>
      <c r="K175" t="s">
        <v>622</v>
      </c>
      <c r="L175">
        <v>21</v>
      </c>
      <c r="M175">
        <v>1672</v>
      </c>
    </row>
    <row r="176" spans="1:13" x14ac:dyDescent="0.3">
      <c r="A176" t="s">
        <v>1082</v>
      </c>
      <c r="B176" t="s">
        <v>535</v>
      </c>
      <c r="C176">
        <v>53</v>
      </c>
      <c r="D176" t="s">
        <v>618</v>
      </c>
      <c r="E176" s="2">
        <v>45162</v>
      </c>
      <c r="F176" t="s">
        <v>1083</v>
      </c>
      <c r="G176" s="2">
        <v>45164</v>
      </c>
      <c r="H176" s="6">
        <v>0.6653472222222222</v>
      </c>
      <c r="I176" t="s">
        <v>19</v>
      </c>
      <c r="J176" t="s">
        <v>649</v>
      </c>
      <c r="K176" t="s">
        <v>645</v>
      </c>
      <c r="L176">
        <v>15</v>
      </c>
      <c r="M176">
        <v>1672</v>
      </c>
    </row>
    <row r="177" spans="1:13" x14ac:dyDescent="0.3">
      <c r="A177" t="s">
        <v>1084</v>
      </c>
      <c r="B177" t="s">
        <v>506</v>
      </c>
      <c r="C177">
        <v>23</v>
      </c>
      <c r="D177" t="s">
        <v>618</v>
      </c>
      <c r="E177" s="2">
        <v>45026</v>
      </c>
      <c r="F177" t="s">
        <v>1085</v>
      </c>
      <c r="G177" s="2">
        <v>45031</v>
      </c>
      <c r="H177" s="6">
        <v>7.8171296296296294E-2</v>
      </c>
      <c r="I177" t="s">
        <v>696</v>
      </c>
      <c r="J177" t="s">
        <v>621</v>
      </c>
      <c r="K177" t="s">
        <v>618</v>
      </c>
      <c r="L177">
        <v>1</v>
      </c>
      <c r="M177">
        <v>1098</v>
      </c>
    </row>
    <row r="178" spans="1:13" x14ac:dyDescent="0.3">
      <c r="A178" t="s">
        <v>1086</v>
      </c>
      <c r="B178" t="s">
        <v>216</v>
      </c>
      <c r="C178">
        <v>3</v>
      </c>
      <c r="D178" t="s">
        <v>618</v>
      </c>
      <c r="E178" s="2">
        <v>44967</v>
      </c>
      <c r="F178" t="s">
        <v>1087</v>
      </c>
      <c r="G178" s="2">
        <v>44969</v>
      </c>
      <c r="H178" s="6">
        <v>0.44164351851851852</v>
      </c>
      <c r="I178" t="s">
        <v>1088</v>
      </c>
      <c r="J178" t="s">
        <v>631</v>
      </c>
      <c r="K178" t="s">
        <v>645</v>
      </c>
      <c r="L178">
        <v>10</v>
      </c>
      <c r="M178">
        <v>1534</v>
      </c>
    </row>
    <row r="179" spans="1:13" x14ac:dyDescent="0.3">
      <c r="A179" t="s">
        <v>1089</v>
      </c>
      <c r="B179" t="s">
        <v>234</v>
      </c>
      <c r="C179">
        <v>6</v>
      </c>
      <c r="D179" t="s">
        <v>618</v>
      </c>
      <c r="E179" s="2">
        <v>44984</v>
      </c>
      <c r="F179" t="s">
        <v>1090</v>
      </c>
      <c r="G179" s="2">
        <v>44991</v>
      </c>
      <c r="H179" s="6">
        <v>9.5046296296296295E-2</v>
      </c>
      <c r="I179" t="s">
        <v>684</v>
      </c>
      <c r="J179" t="s">
        <v>635</v>
      </c>
      <c r="K179" t="s">
        <v>650</v>
      </c>
      <c r="L179">
        <v>2</v>
      </c>
      <c r="M179">
        <v>1112</v>
      </c>
    </row>
    <row r="180" spans="1:13" x14ac:dyDescent="0.3">
      <c r="A180" t="s">
        <v>1091</v>
      </c>
      <c r="B180" t="s">
        <v>270</v>
      </c>
      <c r="C180">
        <v>40</v>
      </c>
      <c r="D180" t="s">
        <v>618</v>
      </c>
      <c r="E180" s="2">
        <v>45215</v>
      </c>
      <c r="F180" t="s">
        <v>1092</v>
      </c>
      <c r="G180" s="2">
        <v>45219</v>
      </c>
      <c r="H180" s="6">
        <v>0.15761574074074075</v>
      </c>
      <c r="I180" t="s">
        <v>266</v>
      </c>
      <c r="J180" t="s">
        <v>621</v>
      </c>
      <c r="K180" t="s">
        <v>625</v>
      </c>
      <c r="L180">
        <v>3</v>
      </c>
      <c r="M180">
        <v>1923</v>
      </c>
    </row>
    <row r="181" spans="1:13" x14ac:dyDescent="0.3">
      <c r="A181" t="s">
        <v>1093</v>
      </c>
      <c r="B181" t="s">
        <v>506</v>
      </c>
      <c r="C181">
        <v>48</v>
      </c>
      <c r="D181" t="s">
        <v>618</v>
      </c>
      <c r="E181" s="2">
        <v>45232</v>
      </c>
      <c r="F181" t="s">
        <v>1094</v>
      </c>
      <c r="G181" s="2">
        <v>45241</v>
      </c>
      <c r="H181" s="6">
        <v>0.25481481481481483</v>
      </c>
      <c r="I181" t="s">
        <v>1095</v>
      </c>
      <c r="J181" t="s">
        <v>710</v>
      </c>
      <c r="K181" t="s">
        <v>622</v>
      </c>
      <c r="L181">
        <v>6</v>
      </c>
      <c r="M181">
        <v>433</v>
      </c>
    </row>
    <row r="182" spans="1:13" x14ac:dyDescent="0.3">
      <c r="A182" t="s">
        <v>1096</v>
      </c>
      <c r="B182" t="s">
        <v>61</v>
      </c>
      <c r="C182">
        <v>24</v>
      </c>
      <c r="D182" t="s">
        <v>618</v>
      </c>
      <c r="E182" s="2">
        <v>45034</v>
      </c>
      <c r="F182" t="s">
        <v>1097</v>
      </c>
      <c r="G182" s="2">
        <v>45041</v>
      </c>
      <c r="H182" s="6">
        <v>0.4956712962962963</v>
      </c>
      <c r="I182" t="s">
        <v>988</v>
      </c>
      <c r="J182" t="s">
        <v>628</v>
      </c>
      <c r="K182" t="s">
        <v>650</v>
      </c>
      <c r="L182">
        <v>11</v>
      </c>
      <c r="M182">
        <v>535</v>
      </c>
    </row>
    <row r="183" spans="1:13" x14ac:dyDescent="0.3">
      <c r="A183" t="s">
        <v>1098</v>
      </c>
      <c r="B183" t="s">
        <v>512</v>
      </c>
      <c r="C183">
        <v>35</v>
      </c>
      <c r="D183" t="s">
        <v>618</v>
      </c>
      <c r="E183" s="2">
        <v>44986</v>
      </c>
      <c r="F183" t="s">
        <v>1099</v>
      </c>
      <c r="G183" s="2">
        <v>44989</v>
      </c>
      <c r="H183" s="6">
        <v>0.34728009259259257</v>
      </c>
      <c r="I183" t="s">
        <v>134</v>
      </c>
      <c r="J183" t="s">
        <v>635</v>
      </c>
      <c r="K183" t="s">
        <v>623</v>
      </c>
      <c r="L183">
        <v>8</v>
      </c>
      <c r="M183">
        <v>1865</v>
      </c>
    </row>
    <row r="184" spans="1:13" x14ac:dyDescent="0.3">
      <c r="A184" t="s">
        <v>1100</v>
      </c>
      <c r="B184" t="s">
        <v>316</v>
      </c>
      <c r="C184">
        <v>65</v>
      </c>
      <c r="D184" t="s">
        <v>618</v>
      </c>
      <c r="E184" s="2">
        <v>45094</v>
      </c>
      <c r="F184" t="s">
        <v>1101</v>
      </c>
      <c r="G184" s="2">
        <v>45104</v>
      </c>
      <c r="H184" s="6">
        <v>0.12592592592592591</v>
      </c>
      <c r="I184" t="s">
        <v>1102</v>
      </c>
      <c r="J184" t="s">
        <v>676</v>
      </c>
      <c r="K184" t="s">
        <v>688</v>
      </c>
      <c r="L184">
        <v>3</v>
      </c>
      <c r="M184">
        <v>1895</v>
      </c>
    </row>
    <row r="185" spans="1:13" x14ac:dyDescent="0.3">
      <c r="A185" t="s">
        <v>1103</v>
      </c>
      <c r="B185" t="s">
        <v>156</v>
      </c>
      <c r="C185">
        <v>55</v>
      </c>
      <c r="D185" t="s">
        <v>618</v>
      </c>
      <c r="E185" s="2">
        <v>45166</v>
      </c>
      <c r="F185" t="s">
        <v>1104</v>
      </c>
      <c r="G185" s="2">
        <v>45167</v>
      </c>
      <c r="H185" s="6">
        <v>0.21586805555555555</v>
      </c>
      <c r="I185" t="s">
        <v>1105</v>
      </c>
      <c r="J185" t="s">
        <v>649</v>
      </c>
      <c r="K185" t="s">
        <v>617</v>
      </c>
      <c r="L185">
        <v>5</v>
      </c>
      <c r="M185">
        <v>1904</v>
      </c>
    </row>
    <row r="186" spans="1:13" x14ac:dyDescent="0.3">
      <c r="A186" t="s">
        <v>1106</v>
      </c>
      <c r="B186" t="s">
        <v>322</v>
      </c>
      <c r="C186">
        <v>47</v>
      </c>
      <c r="D186" t="s">
        <v>618</v>
      </c>
      <c r="E186" s="2">
        <v>44983</v>
      </c>
      <c r="F186" t="s">
        <v>1107</v>
      </c>
      <c r="G186" s="2">
        <v>44986</v>
      </c>
      <c r="H186" s="6">
        <v>0.54818287037037039</v>
      </c>
      <c r="I186" t="s">
        <v>1108</v>
      </c>
      <c r="J186" t="s">
        <v>635</v>
      </c>
      <c r="K186" t="s">
        <v>623</v>
      </c>
      <c r="L186">
        <v>13</v>
      </c>
      <c r="M186">
        <v>1638</v>
      </c>
    </row>
    <row r="187" spans="1:13" x14ac:dyDescent="0.3">
      <c r="A187" t="s">
        <v>1109</v>
      </c>
      <c r="B187" t="s">
        <v>570</v>
      </c>
      <c r="C187">
        <v>58</v>
      </c>
      <c r="D187" t="s">
        <v>618</v>
      </c>
      <c r="E187" s="2">
        <v>44962</v>
      </c>
      <c r="F187" t="s">
        <v>1110</v>
      </c>
      <c r="G187" s="2">
        <v>44972</v>
      </c>
      <c r="H187" s="6">
        <v>6.1307870370370374E-2</v>
      </c>
      <c r="I187" t="s">
        <v>895</v>
      </c>
      <c r="J187" t="s">
        <v>631</v>
      </c>
      <c r="K187" t="s">
        <v>688</v>
      </c>
      <c r="L187">
        <v>1</v>
      </c>
      <c r="M187">
        <v>1492</v>
      </c>
    </row>
    <row r="188" spans="1:13" x14ac:dyDescent="0.3">
      <c r="A188" t="s">
        <v>1111</v>
      </c>
      <c r="B188" t="s">
        <v>270</v>
      </c>
      <c r="C188">
        <v>30</v>
      </c>
      <c r="D188" t="s">
        <v>618</v>
      </c>
      <c r="E188" s="2">
        <v>45277</v>
      </c>
      <c r="F188" t="s">
        <v>1112</v>
      </c>
      <c r="G188" s="2">
        <v>45286</v>
      </c>
      <c r="H188" s="6">
        <v>7.7881944444444448E-2</v>
      </c>
      <c r="I188" t="s">
        <v>449</v>
      </c>
      <c r="J188" t="s">
        <v>621</v>
      </c>
      <c r="K188" t="s">
        <v>622</v>
      </c>
      <c r="L188">
        <v>1</v>
      </c>
      <c r="M188">
        <v>751</v>
      </c>
    </row>
    <row r="189" spans="1:13" x14ac:dyDescent="0.3">
      <c r="A189" t="s">
        <v>1113</v>
      </c>
      <c r="B189" t="s">
        <v>506</v>
      </c>
      <c r="C189">
        <v>32</v>
      </c>
      <c r="D189" t="s">
        <v>618</v>
      </c>
      <c r="E189" s="2">
        <v>45221</v>
      </c>
      <c r="F189" t="s">
        <v>1114</v>
      </c>
      <c r="G189" s="2">
        <v>45231</v>
      </c>
      <c r="H189" s="6">
        <v>0.84891203703703699</v>
      </c>
      <c r="I189" t="s">
        <v>801</v>
      </c>
      <c r="J189" t="s">
        <v>628</v>
      </c>
      <c r="K189" t="s">
        <v>688</v>
      </c>
      <c r="L189">
        <v>20</v>
      </c>
      <c r="M189">
        <v>1792</v>
      </c>
    </row>
    <row r="190" spans="1:13" x14ac:dyDescent="0.3">
      <c r="A190" t="s">
        <v>1115</v>
      </c>
      <c r="B190" t="s">
        <v>96</v>
      </c>
      <c r="C190">
        <v>24</v>
      </c>
      <c r="D190" t="s">
        <v>618</v>
      </c>
      <c r="E190" s="2">
        <v>45094</v>
      </c>
      <c r="F190" t="s">
        <v>1116</v>
      </c>
      <c r="G190" s="2">
        <v>45098</v>
      </c>
      <c r="H190" s="6">
        <v>0.30068287037037039</v>
      </c>
      <c r="I190" t="s">
        <v>134</v>
      </c>
      <c r="J190" t="s">
        <v>628</v>
      </c>
      <c r="K190" t="s">
        <v>625</v>
      </c>
      <c r="L190">
        <v>7</v>
      </c>
      <c r="M190">
        <v>535</v>
      </c>
    </row>
    <row r="191" spans="1:13" x14ac:dyDescent="0.3">
      <c r="A191" t="s">
        <v>1117</v>
      </c>
      <c r="B191" t="s">
        <v>132</v>
      </c>
      <c r="C191">
        <v>14</v>
      </c>
      <c r="D191" t="s">
        <v>618</v>
      </c>
      <c r="E191" s="2">
        <v>45217</v>
      </c>
      <c r="F191" t="s">
        <v>1118</v>
      </c>
      <c r="G191" s="2">
        <v>45224</v>
      </c>
      <c r="H191" s="6">
        <v>0.91379629629629633</v>
      </c>
      <c r="I191" t="s">
        <v>994</v>
      </c>
      <c r="J191" t="s">
        <v>628</v>
      </c>
      <c r="K191" t="s">
        <v>650</v>
      </c>
      <c r="L191">
        <v>21</v>
      </c>
      <c r="M191">
        <v>1915</v>
      </c>
    </row>
    <row r="192" spans="1:13" x14ac:dyDescent="0.3">
      <c r="A192" t="s">
        <v>1119</v>
      </c>
      <c r="B192" t="s">
        <v>564</v>
      </c>
      <c r="C192">
        <v>47</v>
      </c>
      <c r="D192" t="s">
        <v>618</v>
      </c>
      <c r="E192" s="2">
        <v>44990</v>
      </c>
      <c r="F192" t="s">
        <v>1120</v>
      </c>
      <c r="G192" s="2">
        <v>44999</v>
      </c>
      <c r="H192" s="6">
        <v>0.19532407407407407</v>
      </c>
      <c r="I192" t="s">
        <v>719</v>
      </c>
      <c r="J192" t="s">
        <v>635</v>
      </c>
      <c r="K192" t="s">
        <v>622</v>
      </c>
      <c r="L192">
        <v>4</v>
      </c>
      <c r="M192">
        <v>1638</v>
      </c>
    </row>
    <row r="193" spans="1:13" x14ac:dyDescent="0.3">
      <c r="A193" t="s">
        <v>1121</v>
      </c>
      <c r="B193" t="s">
        <v>322</v>
      </c>
      <c r="C193">
        <v>55</v>
      </c>
      <c r="D193" t="s">
        <v>618</v>
      </c>
      <c r="E193" s="2">
        <v>45160</v>
      </c>
      <c r="F193" t="s">
        <v>1122</v>
      </c>
      <c r="G193" s="2">
        <v>45162</v>
      </c>
      <c r="H193" s="6">
        <v>6.4212962962962958E-2</v>
      </c>
      <c r="I193" t="s">
        <v>45</v>
      </c>
      <c r="J193" t="s">
        <v>649</v>
      </c>
      <c r="K193" t="s">
        <v>645</v>
      </c>
      <c r="L193">
        <v>1</v>
      </c>
      <c r="M193">
        <v>1904</v>
      </c>
    </row>
    <row r="194" spans="1:13" x14ac:dyDescent="0.3">
      <c r="A194" t="s">
        <v>1123</v>
      </c>
      <c r="B194" t="s">
        <v>453</v>
      </c>
      <c r="C194">
        <v>41</v>
      </c>
      <c r="D194" t="s">
        <v>618</v>
      </c>
      <c r="E194" s="2">
        <v>45239</v>
      </c>
      <c r="F194" t="s">
        <v>1124</v>
      </c>
      <c r="G194" s="2">
        <v>45242</v>
      </c>
      <c r="H194" s="6">
        <v>0.17728009259259259</v>
      </c>
      <c r="I194" t="s">
        <v>212</v>
      </c>
      <c r="J194" t="s">
        <v>710</v>
      </c>
      <c r="K194" t="s">
        <v>623</v>
      </c>
      <c r="L194">
        <v>4</v>
      </c>
      <c r="M194">
        <v>1977</v>
      </c>
    </row>
    <row r="195" spans="1:13" x14ac:dyDescent="0.3">
      <c r="A195" t="s">
        <v>1125</v>
      </c>
      <c r="B195" t="s">
        <v>275</v>
      </c>
      <c r="C195">
        <v>25</v>
      </c>
      <c r="D195" t="s">
        <v>618</v>
      </c>
      <c r="E195" s="2">
        <v>45107</v>
      </c>
      <c r="F195" t="s">
        <v>1126</v>
      </c>
      <c r="G195" s="2">
        <v>45108</v>
      </c>
      <c r="H195" s="6">
        <v>0.7556018518518518</v>
      </c>
      <c r="I195" t="s">
        <v>537</v>
      </c>
      <c r="J195" t="s">
        <v>621</v>
      </c>
      <c r="K195" t="s">
        <v>617</v>
      </c>
      <c r="L195">
        <v>18</v>
      </c>
      <c r="M195">
        <v>1202</v>
      </c>
    </row>
    <row r="196" spans="1:13" x14ac:dyDescent="0.3">
      <c r="A196" t="s">
        <v>1127</v>
      </c>
      <c r="B196" t="s">
        <v>465</v>
      </c>
      <c r="C196">
        <v>16</v>
      </c>
      <c r="D196" t="s">
        <v>618</v>
      </c>
      <c r="E196" s="2">
        <v>44987</v>
      </c>
      <c r="F196" t="s">
        <v>1128</v>
      </c>
      <c r="G196" s="2">
        <v>44993</v>
      </c>
      <c r="H196" s="6">
        <v>0.26131944444444444</v>
      </c>
      <c r="I196" t="s">
        <v>1129</v>
      </c>
      <c r="J196" t="s">
        <v>635</v>
      </c>
      <c r="K196" t="s">
        <v>711</v>
      </c>
      <c r="L196">
        <v>6</v>
      </c>
      <c r="M196">
        <v>1721</v>
      </c>
    </row>
    <row r="197" spans="1:13" x14ac:dyDescent="0.3">
      <c r="A197" t="s">
        <v>1130</v>
      </c>
      <c r="B197" t="s">
        <v>476</v>
      </c>
      <c r="C197">
        <v>56</v>
      </c>
      <c r="D197" t="s">
        <v>618</v>
      </c>
      <c r="E197" s="2">
        <v>45070</v>
      </c>
      <c r="F197" t="s">
        <v>1131</v>
      </c>
      <c r="G197" s="2">
        <v>45080</v>
      </c>
      <c r="H197" s="6">
        <v>0.79603009259259261</v>
      </c>
      <c r="I197" t="s">
        <v>1132</v>
      </c>
      <c r="J197" t="s">
        <v>621</v>
      </c>
      <c r="K197" t="s">
        <v>688</v>
      </c>
      <c r="L197">
        <v>19</v>
      </c>
      <c r="M197">
        <v>1272</v>
      </c>
    </row>
    <row r="198" spans="1:13" x14ac:dyDescent="0.3">
      <c r="A198" t="s">
        <v>1133</v>
      </c>
      <c r="B198" t="s">
        <v>186</v>
      </c>
      <c r="C198">
        <v>60</v>
      </c>
      <c r="D198" t="s">
        <v>618</v>
      </c>
      <c r="E198" s="2">
        <v>45233</v>
      </c>
      <c r="F198" t="s">
        <v>1134</v>
      </c>
      <c r="G198" s="2">
        <v>45242</v>
      </c>
      <c r="H198" s="6">
        <v>0.58459490740740738</v>
      </c>
      <c r="I198" t="s">
        <v>1135</v>
      </c>
      <c r="J198" t="s">
        <v>710</v>
      </c>
      <c r="K198" t="s">
        <v>622</v>
      </c>
      <c r="L198">
        <v>14</v>
      </c>
      <c r="M198">
        <v>827</v>
      </c>
    </row>
    <row r="199" spans="1:13" x14ac:dyDescent="0.3">
      <c r="A199" t="s">
        <v>1136</v>
      </c>
      <c r="B199" t="s">
        <v>132</v>
      </c>
      <c r="C199">
        <v>44</v>
      </c>
      <c r="D199" t="s">
        <v>618</v>
      </c>
      <c r="E199" s="2">
        <v>45238</v>
      </c>
      <c r="F199" t="s">
        <v>1137</v>
      </c>
      <c r="G199" s="2">
        <v>45241</v>
      </c>
      <c r="H199" s="6">
        <v>0.13295138888888888</v>
      </c>
      <c r="I199" t="s">
        <v>560</v>
      </c>
      <c r="J199" t="s">
        <v>710</v>
      </c>
      <c r="K199" t="s">
        <v>623</v>
      </c>
      <c r="L199">
        <v>3</v>
      </c>
      <c r="M199">
        <v>794</v>
      </c>
    </row>
    <row r="200" spans="1:13" x14ac:dyDescent="0.3">
      <c r="A200" t="s">
        <v>1138</v>
      </c>
      <c r="B200" t="s">
        <v>228</v>
      </c>
      <c r="C200">
        <v>14</v>
      </c>
      <c r="D200" t="s">
        <v>618</v>
      </c>
      <c r="E200" s="2">
        <v>45279</v>
      </c>
      <c r="F200" t="s">
        <v>1139</v>
      </c>
      <c r="G200" s="2">
        <v>45281</v>
      </c>
      <c r="H200" s="6">
        <v>4.1666666666666669E-4</v>
      </c>
      <c r="I200" t="s">
        <v>804</v>
      </c>
      <c r="J200" t="s">
        <v>628</v>
      </c>
      <c r="K200" t="s">
        <v>645</v>
      </c>
      <c r="L200">
        <v>0</v>
      </c>
      <c r="M200">
        <v>1915</v>
      </c>
    </row>
    <row r="201" spans="1:13" x14ac:dyDescent="0.3">
      <c r="A201" t="s">
        <v>1140</v>
      </c>
      <c r="B201" t="s">
        <v>258</v>
      </c>
      <c r="C201">
        <v>26</v>
      </c>
      <c r="D201" t="s">
        <v>618</v>
      </c>
      <c r="E201" s="2">
        <v>44992</v>
      </c>
      <c r="F201" t="s">
        <v>1141</v>
      </c>
      <c r="G201" s="2">
        <v>44997</v>
      </c>
      <c r="H201" s="6">
        <v>0.96989583333333329</v>
      </c>
      <c r="I201" t="s">
        <v>1142</v>
      </c>
      <c r="J201" t="s">
        <v>635</v>
      </c>
      <c r="K201" t="s">
        <v>618</v>
      </c>
      <c r="L201">
        <v>23</v>
      </c>
      <c r="M201">
        <v>289</v>
      </c>
    </row>
    <row r="202" spans="1:13" x14ac:dyDescent="0.3">
      <c r="A202" t="s">
        <v>1143</v>
      </c>
      <c r="B202" t="s">
        <v>204</v>
      </c>
      <c r="C202">
        <v>57</v>
      </c>
      <c r="D202" t="s">
        <v>618</v>
      </c>
      <c r="E202" s="2">
        <v>45216</v>
      </c>
      <c r="F202" t="s">
        <v>1144</v>
      </c>
      <c r="G202" s="2">
        <v>45224</v>
      </c>
      <c r="H202" s="6">
        <v>0.1215625</v>
      </c>
      <c r="I202" t="s">
        <v>1145</v>
      </c>
      <c r="J202" t="s">
        <v>628</v>
      </c>
      <c r="K202" t="s">
        <v>654</v>
      </c>
      <c r="L202">
        <v>2</v>
      </c>
      <c r="M202">
        <v>1582</v>
      </c>
    </row>
    <row r="203" spans="1:13" x14ac:dyDescent="0.3">
      <c r="A203" t="s">
        <v>1146</v>
      </c>
      <c r="B203" t="s">
        <v>210</v>
      </c>
      <c r="C203">
        <v>57</v>
      </c>
      <c r="D203" t="s">
        <v>618</v>
      </c>
      <c r="E203" s="2">
        <v>45145</v>
      </c>
      <c r="F203" t="s">
        <v>1147</v>
      </c>
      <c r="G203" s="2">
        <v>45155</v>
      </c>
      <c r="H203" s="6">
        <v>0.84424768518518523</v>
      </c>
      <c r="I203" t="s">
        <v>1148</v>
      </c>
      <c r="J203" t="s">
        <v>628</v>
      </c>
      <c r="K203" t="s">
        <v>688</v>
      </c>
      <c r="L203">
        <v>20</v>
      </c>
      <c r="M203">
        <v>1582</v>
      </c>
    </row>
    <row r="204" spans="1:13" x14ac:dyDescent="0.3">
      <c r="A204" t="s">
        <v>1149</v>
      </c>
      <c r="B204" t="s">
        <v>138</v>
      </c>
      <c r="C204">
        <v>15</v>
      </c>
      <c r="D204" t="s">
        <v>618</v>
      </c>
      <c r="E204" s="2">
        <v>45148</v>
      </c>
      <c r="F204" t="s">
        <v>1150</v>
      </c>
      <c r="G204" s="2">
        <v>45149</v>
      </c>
      <c r="H204" s="6">
        <v>0.33519675925925924</v>
      </c>
      <c r="I204" t="s">
        <v>578</v>
      </c>
      <c r="J204" t="s">
        <v>621</v>
      </c>
      <c r="K204" t="s">
        <v>617</v>
      </c>
      <c r="L204">
        <v>8</v>
      </c>
      <c r="M204">
        <v>1488</v>
      </c>
    </row>
    <row r="205" spans="1:13" x14ac:dyDescent="0.3">
      <c r="A205" t="s">
        <v>1151</v>
      </c>
      <c r="B205" t="s">
        <v>204</v>
      </c>
      <c r="C205">
        <v>3</v>
      </c>
      <c r="D205" t="s">
        <v>618</v>
      </c>
      <c r="E205" s="2">
        <v>44963</v>
      </c>
      <c r="F205" t="s">
        <v>1152</v>
      </c>
      <c r="G205" s="2">
        <v>44968</v>
      </c>
      <c r="H205" s="6">
        <v>0.96976851851851853</v>
      </c>
      <c r="I205" t="s">
        <v>980</v>
      </c>
      <c r="J205" t="s">
        <v>631</v>
      </c>
      <c r="K205" t="s">
        <v>618</v>
      </c>
      <c r="L205">
        <v>23</v>
      </c>
      <c r="M205">
        <v>1534</v>
      </c>
    </row>
    <row r="206" spans="1:13" x14ac:dyDescent="0.3">
      <c r="A206" t="s">
        <v>1153</v>
      </c>
      <c r="B206" t="s">
        <v>120</v>
      </c>
      <c r="C206">
        <v>43</v>
      </c>
      <c r="D206" t="s">
        <v>618</v>
      </c>
      <c r="E206" s="2">
        <v>45235</v>
      </c>
      <c r="F206" t="s">
        <v>1154</v>
      </c>
      <c r="G206" s="2">
        <v>45237</v>
      </c>
      <c r="H206" s="6">
        <v>0.28447916666666667</v>
      </c>
      <c r="I206" t="s">
        <v>254</v>
      </c>
      <c r="J206" t="s">
        <v>710</v>
      </c>
      <c r="K206" t="s">
        <v>645</v>
      </c>
      <c r="L206">
        <v>6</v>
      </c>
      <c r="M206">
        <v>750</v>
      </c>
    </row>
    <row r="207" spans="1:13" x14ac:dyDescent="0.3">
      <c r="A207" t="s">
        <v>1155</v>
      </c>
      <c r="B207" t="s">
        <v>258</v>
      </c>
      <c r="C207">
        <v>46</v>
      </c>
      <c r="D207" t="s">
        <v>618</v>
      </c>
      <c r="E207" s="2">
        <v>44994</v>
      </c>
      <c r="F207" t="s">
        <v>1156</v>
      </c>
      <c r="G207" s="2">
        <v>45003</v>
      </c>
      <c r="H207" s="6">
        <v>0.51902777777777775</v>
      </c>
      <c r="I207" t="s">
        <v>980</v>
      </c>
      <c r="J207" t="s">
        <v>621</v>
      </c>
      <c r="K207" t="s">
        <v>622</v>
      </c>
      <c r="L207">
        <v>12</v>
      </c>
      <c r="M207">
        <v>758</v>
      </c>
    </row>
    <row r="208" spans="1:13" x14ac:dyDescent="0.3">
      <c r="A208" t="s">
        <v>1157</v>
      </c>
      <c r="B208" t="s">
        <v>275</v>
      </c>
      <c r="C208">
        <v>34</v>
      </c>
      <c r="D208" t="s">
        <v>618</v>
      </c>
      <c r="E208" s="2">
        <v>45167</v>
      </c>
      <c r="F208" t="s">
        <v>1158</v>
      </c>
      <c r="G208" s="2">
        <v>45169</v>
      </c>
      <c r="H208" s="6">
        <v>0.20474537037037038</v>
      </c>
      <c r="I208" t="s">
        <v>520</v>
      </c>
      <c r="J208" t="s">
        <v>649</v>
      </c>
      <c r="K208" t="s">
        <v>645</v>
      </c>
      <c r="L208">
        <v>4</v>
      </c>
      <c r="M208">
        <v>1335</v>
      </c>
    </row>
    <row r="209" spans="1:13" x14ac:dyDescent="0.3">
      <c r="A209" t="s">
        <v>1159</v>
      </c>
      <c r="B209" t="s">
        <v>198</v>
      </c>
      <c r="C209">
        <v>34</v>
      </c>
      <c r="D209" t="s">
        <v>618</v>
      </c>
      <c r="E209" s="2">
        <v>45163</v>
      </c>
      <c r="F209" t="s">
        <v>1160</v>
      </c>
      <c r="G209" s="2">
        <v>45170</v>
      </c>
      <c r="H209" s="6">
        <v>0.58530092592592597</v>
      </c>
      <c r="I209" t="s">
        <v>1161</v>
      </c>
      <c r="J209" t="s">
        <v>649</v>
      </c>
      <c r="K209" t="s">
        <v>650</v>
      </c>
      <c r="L209">
        <v>14</v>
      </c>
      <c r="M209">
        <v>1335</v>
      </c>
    </row>
    <row r="210" spans="1:13" x14ac:dyDescent="0.3">
      <c r="A210" t="s">
        <v>1162</v>
      </c>
      <c r="B210" t="s">
        <v>162</v>
      </c>
      <c r="C210">
        <v>32</v>
      </c>
      <c r="D210" t="s">
        <v>618</v>
      </c>
      <c r="E210" s="2">
        <v>45007</v>
      </c>
      <c r="F210" t="s">
        <v>1163</v>
      </c>
      <c r="G210" s="2">
        <v>45009</v>
      </c>
      <c r="H210" s="6">
        <v>0.51667824074074076</v>
      </c>
      <c r="I210" t="s">
        <v>725</v>
      </c>
      <c r="J210" t="s">
        <v>628</v>
      </c>
      <c r="K210" t="s">
        <v>645</v>
      </c>
      <c r="L210">
        <v>12</v>
      </c>
      <c r="M210">
        <v>1792</v>
      </c>
    </row>
    <row r="211" spans="1:13" x14ac:dyDescent="0.3">
      <c r="A211" t="s">
        <v>1164</v>
      </c>
      <c r="B211" t="s">
        <v>541</v>
      </c>
      <c r="C211">
        <v>28</v>
      </c>
      <c r="D211" t="s">
        <v>618</v>
      </c>
      <c r="E211" s="2">
        <v>45160</v>
      </c>
      <c r="F211" t="s">
        <v>1165</v>
      </c>
      <c r="G211" s="2">
        <v>45162</v>
      </c>
      <c r="H211" s="6">
        <v>0.95148148148148148</v>
      </c>
      <c r="I211" t="s">
        <v>1166</v>
      </c>
      <c r="J211" t="s">
        <v>649</v>
      </c>
      <c r="K211" t="s">
        <v>645</v>
      </c>
      <c r="L211">
        <v>22</v>
      </c>
      <c r="M211">
        <v>1778</v>
      </c>
    </row>
    <row r="212" spans="1:13" x14ac:dyDescent="0.3">
      <c r="A212" t="s">
        <v>1167</v>
      </c>
      <c r="B212" t="s">
        <v>553</v>
      </c>
      <c r="C212">
        <v>56</v>
      </c>
      <c r="D212" t="s">
        <v>618</v>
      </c>
      <c r="E212" s="2">
        <v>45270</v>
      </c>
      <c r="F212" t="s">
        <v>1168</v>
      </c>
      <c r="G212" s="2">
        <v>45272</v>
      </c>
      <c r="H212" s="6">
        <v>0.2341087962962963</v>
      </c>
      <c r="I212" t="s">
        <v>330</v>
      </c>
      <c r="J212" t="s">
        <v>621</v>
      </c>
      <c r="K212" t="s">
        <v>645</v>
      </c>
      <c r="L212">
        <v>5</v>
      </c>
      <c r="M212">
        <v>1272</v>
      </c>
    </row>
    <row r="213" spans="1:13" x14ac:dyDescent="0.3">
      <c r="A213" t="s">
        <v>1169</v>
      </c>
      <c r="B213" t="s">
        <v>240</v>
      </c>
      <c r="C213">
        <v>35</v>
      </c>
      <c r="D213" t="s">
        <v>618</v>
      </c>
      <c r="E213" s="2">
        <v>44985</v>
      </c>
      <c r="F213" t="s">
        <v>1170</v>
      </c>
      <c r="G213" s="2">
        <v>44989</v>
      </c>
      <c r="H213" s="6">
        <v>3.8078703703703703E-3</v>
      </c>
      <c r="I213" t="s">
        <v>351</v>
      </c>
      <c r="J213" t="s">
        <v>635</v>
      </c>
      <c r="K213" t="s">
        <v>625</v>
      </c>
      <c r="L213">
        <v>0</v>
      </c>
      <c r="M213">
        <v>1865</v>
      </c>
    </row>
    <row r="214" spans="1:13" x14ac:dyDescent="0.3">
      <c r="A214" t="s">
        <v>1171</v>
      </c>
      <c r="B214" t="s">
        <v>144</v>
      </c>
      <c r="C214">
        <v>27</v>
      </c>
      <c r="D214" t="s">
        <v>618</v>
      </c>
      <c r="E214" s="2">
        <v>45160</v>
      </c>
      <c r="F214" t="s">
        <v>1172</v>
      </c>
      <c r="G214" s="2">
        <v>45161</v>
      </c>
      <c r="H214" s="6">
        <v>0.36032407407407407</v>
      </c>
      <c r="I214" t="s">
        <v>751</v>
      </c>
      <c r="J214" t="s">
        <v>649</v>
      </c>
      <c r="K214" t="s">
        <v>617</v>
      </c>
      <c r="L214">
        <v>8</v>
      </c>
      <c r="M214">
        <v>548</v>
      </c>
    </row>
    <row r="215" spans="1:13" x14ac:dyDescent="0.3">
      <c r="A215" t="s">
        <v>1173</v>
      </c>
      <c r="B215" t="s">
        <v>287</v>
      </c>
      <c r="C215">
        <v>27</v>
      </c>
      <c r="D215" t="s">
        <v>618</v>
      </c>
      <c r="E215" s="2">
        <v>45158</v>
      </c>
      <c r="F215" t="s">
        <v>1174</v>
      </c>
      <c r="G215" s="2">
        <v>45167</v>
      </c>
      <c r="H215" s="6">
        <v>0.7212615740740741</v>
      </c>
      <c r="I215" t="s">
        <v>1175</v>
      </c>
      <c r="J215" t="s">
        <v>649</v>
      </c>
      <c r="K215" t="s">
        <v>622</v>
      </c>
      <c r="L215">
        <v>17</v>
      </c>
      <c r="M215">
        <v>548</v>
      </c>
    </row>
    <row r="216" spans="1:13" x14ac:dyDescent="0.3">
      <c r="A216" t="s">
        <v>1176</v>
      </c>
      <c r="B216" t="s">
        <v>234</v>
      </c>
      <c r="C216">
        <v>34</v>
      </c>
      <c r="D216" t="s">
        <v>618</v>
      </c>
      <c r="E216" s="2">
        <v>45167</v>
      </c>
      <c r="F216" t="s">
        <v>1177</v>
      </c>
      <c r="G216" s="2">
        <v>45172</v>
      </c>
      <c r="H216" s="6">
        <v>0.62046296296296299</v>
      </c>
      <c r="I216" t="s">
        <v>1178</v>
      </c>
      <c r="J216" t="s">
        <v>649</v>
      </c>
      <c r="K216" t="s">
        <v>618</v>
      </c>
      <c r="L216">
        <v>14</v>
      </c>
      <c r="M216">
        <v>1335</v>
      </c>
    </row>
    <row r="217" spans="1:13" x14ac:dyDescent="0.3">
      <c r="A217" t="s">
        <v>1179</v>
      </c>
      <c r="B217" t="s">
        <v>108</v>
      </c>
      <c r="C217">
        <v>1</v>
      </c>
      <c r="D217" t="s">
        <v>618</v>
      </c>
      <c r="E217" s="2">
        <v>44958</v>
      </c>
      <c r="F217" t="s">
        <v>1180</v>
      </c>
      <c r="G217" s="2">
        <v>44967</v>
      </c>
      <c r="H217" s="6">
        <v>0.87127314814814816</v>
      </c>
      <c r="I217" t="s">
        <v>699</v>
      </c>
      <c r="J217" t="s">
        <v>676</v>
      </c>
      <c r="K217" t="s">
        <v>622</v>
      </c>
      <c r="L217">
        <v>20</v>
      </c>
      <c r="M217">
        <v>1935</v>
      </c>
    </row>
    <row r="218" spans="1:13" x14ac:dyDescent="0.3">
      <c r="A218" t="s">
        <v>1181</v>
      </c>
      <c r="B218" t="s">
        <v>180</v>
      </c>
      <c r="C218">
        <v>17</v>
      </c>
      <c r="D218" t="s">
        <v>618</v>
      </c>
      <c r="E218" s="2">
        <v>45198</v>
      </c>
      <c r="F218" t="s">
        <v>1182</v>
      </c>
      <c r="G218" s="2">
        <v>45200</v>
      </c>
      <c r="H218" s="6">
        <v>0.6771759259259259</v>
      </c>
      <c r="I218" t="s">
        <v>362</v>
      </c>
      <c r="J218" t="s">
        <v>621</v>
      </c>
      <c r="K218" t="s">
        <v>645</v>
      </c>
      <c r="L218">
        <v>16</v>
      </c>
      <c r="M218">
        <v>1899</v>
      </c>
    </row>
    <row r="219" spans="1:13" x14ac:dyDescent="0.3">
      <c r="A219" t="s">
        <v>1183</v>
      </c>
      <c r="B219" t="s">
        <v>407</v>
      </c>
      <c r="C219">
        <v>12</v>
      </c>
      <c r="D219" t="s">
        <v>618</v>
      </c>
      <c r="E219" s="2">
        <v>45190</v>
      </c>
      <c r="F219" t="s">
        <v>1184</v>
      </c>
      <c r="G219" s="2">
        <v>45199</v>
      </c>
      <c r="H219" s="6">
        <v>3.0312499999999999E-2</v>
      </c>
      <c r="I219" t="s">
        <v>1185</v>
      </c>
      <c r="J219" t="s">
        <v>621</v>
      </c>
      <c r="K219" t="s">
        <v>622</v>
      </c>
      <c r="L219">
        <v>0</v>
      </c>
      <c r="M219">
        <v>672</v>
      </c>
    </row>
    <row r="220" spans="1:13" x14ac:dyDescent="0.3">
      <c r="A220" t="s">
        <v>1186</v>
      </c>
      <c r="B220" t="s">
        <v>334</v>
      </c>
      <c r="C220">
        <v>36</v>
      </c>
      <c r="D220" t="s">
        <v>618</v>
      </c>
      <c r="E220" s="2">
        <v>44966</v>
      </c>
      <c r="F220" t="s">
        <v>1187</v>
      </c>
      <c r="G220" s="2">
        <v>44972</v>
      </c>
      <c r="H220" s="6">
        <v>0.72009259259259262</v>
      </c>
      <c r="I220" t="s">
        <v>1188</v>
      </c>
      <c r="J220" t="s">
        <v>628</v>
      </c>
      <c r="K220" t="s">
        <v>711</v>
      </c>
      <c r="L220">
        <v>17</v>
      </c>
      <c r="M220">
        <v>203</v>
      </c>
    </row>
    <row r="221" spans="1:13" x14ac:dyDescent="0.3">
      <c r="A221" t="s">
        <v>1189</v>
      </c>
      <c r="B221" t="s">
        <v>494</v>
      </c>
      <c r="C221">
        <v>61</v>
      </c>
      <c r="D221" t="s">
        <v>618</v>
      </c>
      <c r="E221" s="2">
        <v>45207</v>
      </c>
      <c r="F221" t="s">
        <v>1190</v>
      </c>
      <c r="G221" s="2">
        <v>45213</v>
      </c>
      <c r="H221" s="6">
        <v>0.66386574074074078</v>
      </c>
      <c r="I221" t="s">
        <v>965</v>
      </c>
      <c r="J221" t="s">
        <v>621</v>
      </c>
      <c r="K221" t="s">
        <v>711</v>
      </c>
      <c r="L221">
        <v>15</v>
      </c>
      <c r="M221">
        <v>810</v>
      </c>
    </row>
    <row r="222" spans="1:13" x14ac:dyDescent="0.3">
      <c r="A222" t="s">
        <v>1191</v>
      </c>
      <c r="B222" t="s">
        <v>465</v>
      </c>
      <c r="C222">
        <v>25</v>
      </c>
      <c r="D222" t="s">
        <v>618</v>
      </c>
      <c r="E222" s="2">
        <v>45059</v>
      </c>
      <c r="F222" t="s">
        <v>1192</v>
      </c>
      <c r="G222" s="2">
        <v>45065</v>
      </c>
      <c r="H222" s="6">
        <v>0.23703703703703705</v>
      </c>
      <c r="I222" t="s">
        <v>1193</v>
      </c>
      <c r="J222" t="s">
        <v>621</v>
      </c>
      <c r="K222" t="s">
        <v>711</v>
      </c>
      <c r="L222">
        <v>5</v>
      </c>
      <c r="M222">
        <v>1202</v>
      </c>
    </row>
    <row r="223" spans="1:13" x14ac:dyDescent="0.3">
      <c r="A223" t="s">
        <v>1194</v>
      </c>
      <c r="B223" t="s">
        <v>252</v>
      </c>
      <c r="C223">
        <v>6</v>
      </c>
      <c r="D223" t="s">
        <v>623</v>
      </c>
      <c r="E223" s="2">
        <v>44991</v>
      </c>
      <c r="F223" t="s">
        <v>1099</v>
      </c>
      <c r="G223" s="2">
        <v>44997</v>
      </c>
      <c r="H223" s="6">
        <v>0.25429398148148147</v>
      </c>
      <c r="I223" t="s">
        <v>1195</v>
      </c>
      <c r="J223" t="s">
        <v>635</v>
      </c>
      <c r="K223" t="s">
        <v>711</v>
      </c>
      <c r="L223">
        <v>6</v>
      </c>
      <c r="M223">
        <v>1112</v>
      </c>
    </row>
    <row r="224" spans="1:13" x14ac:dyDescent="0.3">
      <c r="A224" t="s">
        <v>654</v>
      </c>
      <c r="B224" t="s">
        <v>582</v>
      </c>
      <c r="C224">
        <v>43</v>
      </c>
      <c r="D224" t="s">
        <v>623</v>
      </c>
      <c r="E224" s="2">
        <v>45238</v>
      </c>
      <c r="F224" t="s">
        <v>1196</v>
      </c>
      <c r="G224" s="2">
        <v>45244</v>
      </c>
      <c r="H224" s="6">
        <v>0.36440972222222223</v>
      </c>
      <c r="I224" t="s">
        <v>912</v>
      </c>
      <c r="J224" t="s">
        <v>710</v>
      </c>
      <c r="K224" t="s">
        <v>711</v>
      </c>
      <c r="L224">
        <v>8</v>
      </c>
      <c r="M224">
        <v>750</v>
      </c>
    </row>
    <row r="225" spans="1:13" x14ac:dyDescent="0.3">
      <c r="A225" t="s">
        <v>1197</v>
      </c>
      <c r="B225" t="s">
        <v>293</v>
      </c>
      <c r="C225">
        <v>8</v>
      </c>
      <c r="D225" t="s">
        <v>623</v>
      </c>
      <c r="E225" s="2">
        <v>45031</v>
      </c>
      <c r="F225" t="s">
        <v>1198</v>
      </c>
      <c r="G225" s="2">
        <v>45041</v>
      </c>
      <c r="H225" s="6">
        <v>9.2673611111111109E-2</v>
      </c>
      <c r="I225" t="s">
        <v>1195</v>
      </c>
      <c r="J225" t="s">
        <v>621</v>
      </c>
      <c r="K225" t="s">
        <v>688</v>
      </c>
      <c r="L225">
        <v>2</v>
      </c>
      <c r="M225">
        <v>252</v>
      </c>
    </row>
    <row r="226" spans="1:13" x14ac:dyDescent="0.3">
      <c r="A226" t="s">
        <v>688</v>
      </c>
      <c r="B226" t="s">
        <v>594</v>
      </c>
      <c r="C226">
        <v>56</v>
      </c>
      <c r="D226" t="s">
        <v>623</v>
      </c>
      <c r="E226" s="2">
        <v>44983</v>
      </c>
      <c r="F226" t="s">
        <v>1199</v>
      </c>
      <c r="G226" s="2">
        <v>44993</v>
      </c>
      <c r="H226" s="6">
        <v>0.86646990740740737</v>
      </c>
      <c r="I226" t="s">
        <v>988</v>
      </c>
      <c r="J226" t="s">
        <v>621</v>
      </c>
      <c r="K226" t="s">
        <v>688</v>
      </c>
      <c r="L226">
        <v>20</v>
      </c>
      <c r="M226">
        <v>1272</v>
      </c>
    </row>
    <row r="227" spans="1:13" x14ac:dyDescent="0.3">
      <c r="A227" t="s">
        <v>1200</v>
      </c>
      <c r="B227" t="s">
        <v>582</v>
      </c>
      <c r="C227">
        <v>38</v>
      </c>
      <c r="D227" t="s">
        <v>623</v>
      </c>
      <c r="E227" s="2">
        <v>45119</v>
      </c>
      <c r="F227" t="s">
        <v>1201</v>
      </c>
      <c r="G227" s="2">
        <v>45127</v>
      </c>
      <c r="H227" s="6">
        <v>0.98260416666666661</v>
      </c>
      <c r="I227" t="s">
        <v>653</v>
      </c>
      <c r="J227" t="s">
        <v>628</v>
      </c>
      <c r="K227" t="s">
        <v>654</v>
      </c>
      <c r="L227">
        <v>23</v>
      </c>
      <c r="M227">
        <v>562</v>
      </c>
    </row>
    <row r="228" spans="1:13" x14ac:dyDescent="0.3">
      <c r="A228" t="s">
        <v>1202</v>
      </c>
      <c r="B228" t="s">
        <v>258</v>
      </c>
      <c r="C228">
        <v>12</v>
      </c>
      <c r="D228" t="s">
        <v>623</v>
      </c>
      <c r="E228" s="2">
        <v>45051</v>
      </c>
      <c r="F228" t="s">
        <v>1203</v>
      </c>
      <c r="G228" s="2">
        <v>45052</v>
      </c>
      <c r="H228" s="6">
        <v>0.50861111111111112</v>
      </c>
      <c r="I228" t="s">
        <v>1021</v>
      </c>
      <c r="J228" t="s">
        <v>621</v>
      </c>
      <c r="K228" t="s">
        <v>617</v>
      </c>
      <c r="L228">
        <v>12</v>
      </c>
      <c r="M228">
        <v>672</v>
      </c>
    </row>
    <row r="229" spans="1:13" x14ac:dyDescent="0.3">
      <c r="A229" t="s">
        <v>1204</v>
      </c>
      <c r="B229" t="s">
        <v>156</v>
      </c>
      <c r="C229">
        <v>20</v>
      </c>
      <c r="D229" t="s">
        <v>623</v>
      </c>
      <c r="E229" s="2">
        <v>44981</v>
      </c>
      <c r="F229" t="s">
        <v>1205</v>
      </c>
      <c r="G229" s="2">
        <v>44989</v>
      </c>
      <c r="H229" s="6">
        <v>0.10251157407407407</v>
      </c>
      <c r="I229" t="s">
        <v>696</v>
      </c>
      <c r="J229" t="s">
        <v>621</v>
      </c>
      <c r="K229" t="s">
        <v>654</v>
      </c>
      <c r="L229">
        <v>2</v>
      </c>
      <c r="M229">
        <v>697</v>
      </c>
    </row>
    <row r="230" spans="1:13" x14ac:dyDescent="0.3">
      <c r="A230" t="s">
        <v>1206</v>
      </c>
      <c r="B230" t="s">
        <v>90</v>
      </c>
      <c r="C230">
        <v>20</v>
      </c>
      <c r="D230" t="s">
        <v>623</v>
      </c>
      <c r="E230" s="2">
        <v>44973</v>
      </c>
      <c r="F230" t="s">
        <v>1207</v>
      </c>
      <c r="G230" s="2">
        <v>44977</v>
      </c>
      <c r="H230" s="6">
        <v>0.92663194444444441</v>
      </c>
      <c r="I230" t="s">
        <v>837</v>
      </c>
      <c r="J230" t="s">
        <v>621</v>
      </c>
      <c r="K230" t="s">
        <v>625</v>
      </c>
      <c r="L230">
        <v>22</v>
      </c>
      <c r="M230">
        <v>697</v>
      </c>
    </row>
    <row r="231" spans="1:13" x14ac:dyDescent="0.3">
      <c r="A231" t="s">
        <v>1208</v>
      </c>
      <c r="B231" t="s">
        <v>120</v>
      </c>
      <c r="C231">
        <v>42</v>
      </c>
      <c r="D231" t="s">
        <v>623</v>
      </c>
      <c r="E231" s="2">
        <v>45132</v>
      </c>
      <c r="F231" t="s">
        <v>1209</v>
      </c>
      <c r="G231" s="2">
        <v>45141</v>
      </c>
      <c r="H231" s="6">
        <v>0.33165509259259257</v>
      </c>
      <c r="I231" t="s">
        <v>1210</v>
      </c>
      <c r="J231" t="s">
        <v>676</v>
      </c>
      <c r="K231" t="s">
        <v>622</v>
      </c>
      <c r="L231">
        <v>7</v>
      </c>
      <c r="M231">
        <v>1744</v>
      </c>
    </row>
    <row r="232" spans="1:13" x14ac:dyDescent="0.3">
      <c r="A232" t="s">
        <v>1211</v>
      </c>
      <c r="B232" t="s">
        <v>529</v>
      </c>
      <c r="C232">
        <v>42</v>
      </c>
      <c r="D232" t="s">
        <v>623</v>
      </c>
      <c r="E232" s="2">
        <v>45051</v>
      </c>
      <c r="F232" t="s">
        <v>1212</v>
      </c>
      <c r="G232" s="2">
        <v>45056</v>
      </c>
      <c r="H232" s="6">
        <v>0.32990740740740743</v>
      </c>
      <c r="I232" t="s">
        <v>627</v>
      </c>
      <c r="J232" t="s">
        <v>676</v>
      </c>
      <c r="K232" t="s">
        <v>618</v>
      </c>
      <c r="L232">
        <v>7</v>
      </c>
      <c r="M232">
        <v>1744</v>
      </c>
    </row>
    <row r="233" spans="1:13" x14ac:dyDescent="0.3">
      <c r="A233" t="s">
        <v>1213</v>
      </c>
      <c r="B233" t="s">
        <v>344</v>
      </c>
      <c r="C233">
        <v>42</v>
      </c>
      <c r="D233" t="s">
        <v>623</v>
      </c>
      <c r="E233" s="2">
        <v>45102</v>
      </c>
      <c r="F233" t="s">
        <v>1214</v>
      </c>
      <c r="G233" s="2">
        <v>45103</v>
      </c>
      <c r="H233" s="6">
        <v>0.65282407407407406</v>
      </c>
      <c r="I233" t="s">
        <v>669</v>
      </c>
      <c r="J233" t="s">
        <v>676</v>
      </c>
      <c r="K233" t="s">
        <v>617</v>
      </c>
      <c r="L233">
        <v>15</v>
      </c>
      <c r="M233">
        <v>1744</v>
      </c>
    </row>
    <row r="234" spans="1:13" x14ac:dyDescent="0.3">
      <c r="A234" t="s">
        <v>1215</v>
      </c>
      <c r="B234" t="s">
        <v>547</v>
      </c>
      <c r="C234">
        <v>30</v>
      </c>
      <c r="D234" t="s">
        <v>623</v>
      </c>
      <c r="E234" s="2">
        <v>45128</v>
      </c>
      <c r="F234" t="s">
        <v>1216</v>
      </c>
      <c r="G234" s="2">
        <v>45131</v>
      </c>
      <c r="H234" s="6">
        <v>0.60326388888888893</v>
      </c>
      <c r="I234" t="s">
        <v>920</v>
      </c>
      <c r="J234" t="s">
        <v>621</v>
      </c>
      <c r="K234" t="s">
        <v>623</v>
      </c>
      <c r="L234">
        <v>14</v>
      </c>
      <c r="M234">
        <v>751</v>
      </c>
    </row>
    <row r="235" spans="1:13" x14ac:dyDescent="0.3">
      <c r="A235" t="s">
        <v>1217</v>
      </c>
      <c r="B235" t="s">
        <v>407</v>
      </c>
      <c r="C235">
        <v>37</v>
      </c>
      <c r="D235" t="s">
        <v>623</v>
      </c>
      <c r="E235" s="2">
        <v>45241</v>
      </c>
      <c r="F235" t="s">
        <v>1218</v>
      </c>
      <c r="G235" s="2">
        <v>45244</v>
      </c>
      <c r="H235" s="6">
        <v>0.51725694444444448</v>
      </c>
      <c r="I235" t="s">
        <v>212</v>
      </c>
      <c r="J235" t="s">
        <v>710</v>
      </c>
      <c r="K235" t="s">
        <v>623</v>
      </c>
      <c r="L235">
        <v>12</v>
      </c>
      <c r="M235">
        <v>1428</v>
      </c>
    </row>
    <row r="236" spans="1:13" x14ac:dyDescent="0.3">
      <c r="A236" t="s">
        <v>1219</v>
      </c>
      <c r="B236" t="s">
        <v>287</v>
      </c>
      <c r="C236">
        <v>49</v>
      </c>
      <c r="D236" t="s">
        <v>623</v>
      </c>
      <c r="E236" s="2">
        <v>44969</v>
      </c>
      <c r="F236" t="s">
        <v>1220</v>
      </c>
      <c r="G236" s="2">
        <v>44973</v>
      </c>
      <c r="H236" s="6">
        <v>0.11651620370370371</v>
      </c>
      <c r="I236" t="s">
        <v>974</v>
      </c>
      <c r="J236" t="s">
        <v>631</v>
      </c>
      <c r="K236" t="s">
        <v>625</v>
      </c>
      <c r="L236">
        <v>2</v>
      </c>
      <c r="M236">
        <v>903</v>
      </c>
    </row>
    <row r="237" spans="1:13" x14ac:dyDescent="0.3">
      <c r="A237" t="s">
        <v>1221</v>
      </c>
      <c r="B237" t="s">
        <v>355</v>
      </c>
      <c r="C237">
        <v>26</v>
      </c>
      <c r="D237" t="s">
        <v>623</v>
      </c>
      <c r="E237" s="2">
        <v>44988</v>
      </c>
      <c r="F237" t="s">
        <v>1222</v>
      </c>
      <c r="G237" s="2">
        <v>44997</v>
      </c>
      <c r="H237" s="6">
        <v>0.73206018518518523</v>
      </c>
      <c r="I237" t="s">
        <v>1088</v>
      </c>
      <c r="J237" t="s">
        <v>635</v>
      </c>
      <c r="K237" t="s">
        <v>622</v>
      </c>
      <c r="L237">
        <v>17</v>
      </c>
      <c r="M237">
        <v>289</v>
      </c>
    </row>
    <row r="238" spans="1:13" x14ac:dyDescent="0.3">
      <c r="A238" t="s">
        <v>1223</v>
      </c>
      <c r="B238" t="s">
        <v>156</v>
      </c>
      <c r="C238">
        <v>31</v>
      </c>
      <c r="D238" t="s">
        <v>623</v>
      </c>
      <c r="E238" s="2">
        <v>44927</v>
      </c>
      <c r="F238" t="s">
        <v>1224</v>
      </c>
      <c r="G238" s="2">
        <v>44933</v>
      </c>
      <c r="H238" s="6">
        <v>0.37642361111111111</v>
      </c>
      <c r="I238" t="s">
        <v>1225</v>
      </c>
      <c r="J238" t="s">
        <v>676</v>
      </c>
      <c r="K238" t="s">
        <v>711</v>
      </c>
      <c r="L238">
        <v>9</v>
      </c>
      <c r="M238">
        <v>1804</v>
      </c>
    </row>
    <row r="239" spans="1:13" x14ac:dyDescent="0.3">
      <c r="A239" t="s">
        <v>1226</v>
      </c>
      <c r="B239" t="s">
        <v>180</v>
      </c>
      <c r="C239">
        <v>42</v>
      </c>
      <c r="D239" t="s">
        <v>623</v>
      </c>
      <c r="E239" s="2">
        <v>45143</v>
      </c>
      <c r="F239" t="s">
        <v>1227</v>
      </c>
      <c r="G239" s="2">
        <v>45151</v>
      </c>
      <c r="H239" s="6">
        <v>0.68115740740740738</v>
      </c>
      <c r="I239" t="s">
        <v>75</v>
      </c>
      <c r="J239" t="s">
        <v>676</v>
      </c>
      <c r="K239" t="s">
        <v>654</v>
      </c>
      <c r="L239">
        <v>16</v>
      </c>
      <c r="M239">
        <v>1744</v>
      </c>
    </row>
    <row r="240" spans="1:13" x14ac:dyDescent="0.3">
      <c r="A240" t="s">
        <v>1228</v>
      </c>
      <c r="B240" t="s">
        <v>240</v>
      </c>
      <c r="C240">
        <v>70</v>
      </c>
      <c r="D240" t="s">
        <v>623</v>
      </c>
      <c r="E240" s="2">
        <v>45142</v>
      </c>
      <c r="F240" t="s">
        <v>1229</v>
      </c>
      <c r="G240" s="2">
        <v>45143</v>
      </c>
      <c r="H240" s="6">
        <v>0.58903935185185186</v>
      </c>
      <c r="I240" t="s">
        <v>983</v>
      </c>
      <c r="J240" t="s">
        <v>628</v>
      </c>
      <c r="K240" t="s">
        <v>617</v>
      </c>
      <c r="L240">
        <v>14</v>
      </c>
      <c r="M240">
        <v>866</v>
      </c>
    </row>
    <row r="241" spans="1:13" x14ac:dyDescent="0.3">
      <c r="A241" t="s">
        <v>1230</v>
      </c>
      <c r="B241" t="s">
        <v>529</v>
      </c>
      <c r="C241">
        <v>41</v>
      </c>
      <c r="D241" t="s">
        <v>623</v>
      </c>
      <c r="E241" s="2">
        <v>45239</v>
      </c>
      <c r="F241" t="s">
        <v>1231</v>
      </c>
      <c r="G241" s="2">
        <v>45248</v>
      </c>
      <c r="H241" s="6">
        <v>0.74207175925925928</v>
      </c>
      <c r="I241" t="s">
        <v>1232</v>
      </c>
      <c r="J241" t="s">
        <v>710</v>
      </c>
      <c r="K241" t="s">
        <v>622</v>
      </c>
      <c r="L241">
        <v>17</v>
      </c>
      <c r="M241">
        <v>1977</v>
      </c>
    </row>
    <row r="242" spans="1:13" x14ac:dyDescent="0.3">
      <c r="A242" t="s">
        <v>1233</v>
      </c>
      <c r="B242" t="s">
        <v>594</v>
      </c>
      <c r="C242">
        <v>25</v>
      </c>
      <c r="D242" t="s">
        <v>623</v>
      </c>
      <c r="E242" s="2">
        <v>44999</v>
      </c>
      <c r="F242" t="s">
        <v>1234</v>
      </c>
      <c r="G242" s="2">
        <v>45008</v>
      </c>
      <c r="H242" s="6">
        <v>0.37229166666666669</v>
      </c>
      <c r="I242" t="s">
        <v>1235</v>
      </c>
      <c r="J242" t="s">
        <v>621</v>
      </c>
      <c r="K242" t="s">
        <v>622</v>
      </c>
      <c r="L242">
        <v>8</v>
      </c>
      <c r="M242">
        <v>1202</v>
      </c>
    </row>
    <row r="243" spans="1:13" x14ac:dyDescent="0.3">
      <c r="A243" t="s">
        <v>1236</v>
      </c>
      <c r="B243" t="s">
        <v>311</v>
      </c>
      <c r="C243">
        <v>38</v>
      </c>
      <c r="D243" t="s">
        <v>623</v>
      </c>
      <c r="E243" s="2">
        <v>45234</v>
      </c>
      <c r="F243" t="s">
        <v>1237</v>
      </c>
      <c r="G243" s="2">
        <v>45235</v>
      </c>
      <c r="H243" s="6">
        <v>0.65599537037037037</v>
      </c>
      <c r="I243" t="s">
        <v>1238</v>
      </c>
      <c r="J243" t="s">
        <v>628</v>
      </c>
      <c r="K243" t="s">
        <v>617</v>
      </c>
      <c r="L243">
        <v>15</v>
      </c>
      <c r="M243">
        <v>562</v>
      </c>
    </row>
    <row r="244" spans="1:13" x14ac:dyDescent="0.3">
      <c r="A244" t="s">
        <v>1239</v>
      </c>
      <c r="B244" t="s">
        <v>488</v>
      </c>
      <c r="C244">
        <v>10</v>
      </c>
      <c r="D244" t="s">
        <v>623</v>
      </c>
      <c r="E244" s="2">
        <v>45227</v>
      </c>
      <c r="F244" t="s">
        <v>1240</v>
      </c>
      <c r="G244" s="2">
        <v>45236</v>
      </c>
      <c r="H244" s="6">
        <v>0.29623842592592592</v>
      </c>
      <c r="I244" t="s">
        <v>1166</v>
      </c>
      <c r="J244" t="s">
        <v>628</v>
      </c>
      <c r="K244" t="s">
        <v>622</v>
      </c>
      <c r="L244">
        <v>7</v>
      </c>
      <c r="M244">
        <v>259</v>
      </c>
    </row>
    <row r="245" spans="1:13" x14ac:dyDescent="0.3">
      <c r="A245" t="s">
        <v>1241</v>
      </c>
      <c r="B245" t="s">
        <v>582</v>
      </c>
      <c r="C245">
        <v>18</v>
      </c>
      <c r="D245" t="s">
        <v>623</v>
      </c>
      <c r="E245" s="2">
        <v>44958</v>
      </c>
      <c r="F245" t="s">
        <v>1242</v>
      </c>
      <c r="G245" s="2">
        <v>44965</v>
      </c>
      <c r="H245" s="6">
        <v>0.95253472222222224</v>
      </c>
      <c r="I245" t="s">
        <v>1243</v>
      </c>
      <c r="J245" t="s">
        <v>628</v>
      </c>
      <c r="K245" t="s">
        <v>650</v>
      </c>
      <c r="L245">
        <v>22</v>
      </c>
      <c r="M245">
        <v>781</v>
      </c>
    </row>
    <row r="246" spans="1:13" x14ac:dyDescent="0.3">
      <c r="A246" t="s">
        <v>1244</v>
      </c>
      <c r="B246" t="s">
        <v>494</v>
      </c>
      <c r="C246">
        <v>51</v>
      </c>
      <c r="D246" t="s">
        <v>623</v>
      </c>
      <c r="E246" s="2">
        <v>45289</v>
      </c>
      <c r="F246" t="s">
        <v>1245</v>
      </c>
      <c r="G246" s="2">
        <v>45296</v>
      </c>
      <c r="H246" s="6">
        <v>1.074074074074074E-2</v>
      </c>
      <c r="I246" t="s">
        <v>496</v>
      </c>
      <c r="J246" t="s">
        <v>676</v>
      </c>
      <c r="K246" t="s">
        <v>650</v>
      </c>
      <c r="L246">
        <v>0</v>
      </c>
      <c r="M246">
        <v>1084</v>
      </c>
    </row>
    <row r="247" spans="1:13" x14ac:dyDescent="0.3">
      <c r="A247" t="s">
        <v>1246</v>
      </c>
      <c r="B247" t="s">
        <v>258</v>
      </c>
      <c r="C247">
        <v>4</v>
      </c>
      <c r="D247" t="s">
        <v>623</v>
      </c>
      <c r="E247" s="2">
        <v>45236</v>
      </c>
      <c r="F247" t="s">
        <v>1247</v>
      </c>
      <c r="G247" s="2">
        <v>45242</v>
      </c>
      <c r="H247" s="6">
        <v>0.5974652777777778</v>
      </c>
      <c r="I247" t="s">
        <v>1248</v>
      </c>
      <c r="J247" t="s">
        <v>710</v>
      </c>
      <c r="K247" t="s">
        <v>711</v>
      </c>
      <c r="L247">
        <v>14</v>
      </c>
      <c r="M247">
        <v>1199</v>
      </c>
    </row>
    <row r="248" spans="1:13" x14ac:dyDescent="0.3">
      <c r="A248" t="s">
        <v>1249</v>
      </c>
      <c r="B248" t="s">
        <v>67</v>
      </c>
      <c r="C248">
        <v>8</v>
      </c>
      <c r="D248" t="s">
        <v>623</v>
      </c>
      <c r="E248" s="2">
        <v>45098</v>
      </c>
      <c r="F248" t="s">
        <v>1250</v>
      </c>
      <c r="G248" s="2">
        <v>45102</v>
      </c>
      <c r="H248" s="6">
        <v>0.87774305555555554</v>
      </c>
      <c r="I248" t="s">
        <v>1251</v>
      </c>
      <c r="J248" t="s">
        <v>621</v>
      </c>
      <c r="K248" t="s">
        <v>625</v>
      </c>
      <c r="L248">
        <v>21</v>
      </c>
      <c r="M248">
        <v>252</v>
      </c>
    </row>
    <row r="249" spans="1:13" x14ac:dyDescent="0.3">
      <c r="A249" t="s">
        <v>1252</v>
      </c>
      <c r="B249" t="s">
        <v>150</v>
      </c>
      <c r="C249">
        <v>37</v>
      </c>
      <c r="D249" t="s">
        <v>623</v>
      </c>
      <c r="E249" s="2">
        <v>45241</v>
      </c>
      <c r="F249" t="s">
        <v>1253</v>
      </c>
      <c r="G249" s="2">
        <v>45244</v>
      </c>
      <c r="H249" s="6">
        <v>0.66040509259259261</v>
      </c>
      <c r="I249" t="s">
        <v>1254</v>
      </c>
      <c r="J249" t="s">
        <v>710</v>
      </c>
      <c r="K249" t="s">
        <v>623</v>
      </c>
      <c r="L249">
        <v>15</v>
      </c>
      <c r="M249">
        <v>1428</v>
      </c>
    </row>
    <row r="250" spans="1:13" x14ac:dyDescent="0.3">
      <c r="A250" t="s">
        <v>1255</v>
      </c>
      <c r="B250" t="s">
        <v>204</v>
      </c>
      <c r="C250">
        <v>1</v>
      </c>
      <c r="D250" t="s">
        <v>623</v>
      </c>
      <c r="E250" s="2">
        <v>45244</v>
      </c>
      <c r="F250" t="s">
        <v>1256</v>
      </c>
      <c r="G250" s="2">
        <v>45253</v>
      </c>
      <c r="H250" s="6">
        <v>0.1852662037037037</v>
      </c>
      <c r="I250" t="s">
        <v>26</v>
      </c>
      <c r="J250" t="s">
        <v>676</v>
      </c>
      <c r="K250" t="s">
        <v>622</v>
      </c>
      <c r="L250">
        <v>4</v>
      </c>
      <c r="M250">
        <v>1935</v>
      </c>
    </row>
    <row r="251" spans="1:13" x14ac:dyDescent="0.3">
      <c r="A251" t="s">
        <v>1257</v>
      </c>
      <c r="B251" t="s">
        <v>67</v>
      </c>
      <c r="C251">
        <v>4</v>
      </c>
      <c r="D251" t="s">
        <v>623</v>
      </c>
      <c r="E251" s="2">
        <v>45241</v>
      </c>
      <c r="F251" t="s">
        <v>1258</v>
      </c>
      <c r="G251" s="2">
        <v>45250</v>
      </c>
      <c r="H251" s="6">
        <v>0.22599537037037037</v>
      </c>
      <c r="I251" t="s">
        <v>1259</v>
      </c>
      <c r="J251" t="s">
        <v>710</v>
      </c>
      <c r="K251" t="s">
        <v>622</v>
      </c>
      <c r="L251">
        <v>5</v>
      </c>
      <c r="M251">
        <v>1199</v>
      </c>
    </row>
    <row r="252" spans="1:13" x14ac:dyDescent="0.3">
      <c r="A252" t="s">
        <v>1260</v>
      </c>
      <c r="B252" t="s">
        <v>210</v>
      </c>
      <c r="C252">
        <v>59</v>
      </c>
      <c r="D252" t="s">
        <v>623</v>
      </c>
      <c r="E252" s="2">
        <v>45158</v>
      </c>
      <c r="F252" t="s">
        <v>1261</v>
      </c>
      <c r="G252" s="2">
        <v>45160</v>
      </c>
      <c r="H252" s="6">
        <v>0.15487268518518518</v>
      </c>
      <c r="I252" t="s">
        <v>1262</v>
      </c>
      <c r="J252" t="s">
        <v>649</v>
      </c>
      <c r="K252" t="s">
        <v>645</v>
      </c>
      <c r="L252">
        <v>3</v>
      </c>
      <c r="M252">
        <v>811</v>
      </c>
    </row>
    <row r="253" spans="1:13" x14ac:dyDescent="0.3">
      <c r="A253" t="s">
        <v>1263</v>
      </c>
      <c r="B253" t="s">
        <v>299</v>
      </c>
      <c r="C253">
        <v>33</v>
      </c>
      <c r="D253" t="s">
        <v>623</v>
      </c>
      <c r="E253" s="2">
        <v>44962</v>
      </c>
      <c r="F253" t="s">
        <v>1264</v>
      </c>
      <c r="G253" s="2">
        <v>44966</v>
      </c>
      <c r="H253" s="6">
        <v>0.31216435185185187</v>
      </c>
      <c r="I253" t="s">
        <v>771</v>
      </c>
      <c r="J253" t="s">
        <v>631</v>
      </c>
      <c r="K253" t="s">
        <v>625</v>
      </c>
      <c r="L253">
        <v>7</v>
      </c>
      <c r="M253">
        <v>314</v>
      </c>
    </row>
    <row r="254" spans="1:13" x14ac:dyDescent="0.3">
      <c r="A254" t="s">
        <v>1265</v>
      </c>
      <c r="B254" t="s">
        <v>395</v>
      </c>
      <c r="C254">
        <v>12</v>
      </c>
      <c r="D254" t="s">
        <v>623</v>
      </c>
      <c r="E254" s="2">
        <v>44991</v>
      </c>
      <c r="F254" t="s">
        <v>1266</v>
      </c>
      <c r="G254" s="2">
        <v>44998</v>
      </c>
      <c r="H254" s="6">
        <v>0.63285879629629627</v>
      </c>
      <c r="I254" t="s">
        <v>1254</v>
      </c>
      <c r="J254" t="s">
        <v>621</v>
      </c>
      <c r="K254" t="s">
        <v>650</v>
      </c>
      <c r="L254">
        <v>15</v>
      </c>
      <c r="M254">
        <v>672</v>
      </c>
    </row>
    <row r="255" spans="1:13" x14ac:dyDescent="0.3">
      <c r="A255" t="s">
        <v>1267</v>
      </c>
      <c r="B255" t="s">
        <v>287</v>
      </c>
      <c r="C255">
        <v>24</v>
      </c>
      <c r="D255" t="s">
        <v>623</v>
      </c>
      <c r="E255" s="2">
        <v>45265</v>
      </c>
      <c r="F255" t="s">
        <v>1268</v>
      </c>
      <c r="G255" s="2">
        <v>45267</v>
      </c>
      <c r="H255" s="6">
        <v>0.37335648148148148</v>
      </c>
      <c r="I255" t="s">
        <v>1269</v>
      </c>
      <c r="J255" t="s">
        <v>628</v>
      </c>
      <c r="K255" t="s">
        <v>645</v>
      </c>
      <c r="L255">
        <v>8</v>
      </c>
      <c r="M255">
        <v>535</v>
      </c>
    </row>
    <row r="256" spans="1:13" x14ac:dyDescent="0.3">
      <c r="A256" t="s">
        <v>1270</v>
      </c>
      <c r="B256" t="s">
        <v>61</v>
      </c>
      <c r="C256">
        <v>5</v>
      </c>
      <c r="D256" t="s">
        <v>623</v>
      </c>
      <c r="E256" s="2">
        <v>45205</v>
      </c>
      <c r="F256" t="s">
        <v>1271</v>
      </c>
      <c r="G256" s="2">
        <v>45208</v>
      </c>
      <c r="H256" s="6">
        <v>0.83972222222222226</v>
      </c>
      <c r="I256" t="s">
        <v>92</v>
      </c>
      <c r="J256" t="s">
        <v>676</v>
      </c>
      <c r="K256" t="s">
        <v>623</v>
      </c>
      <c r="L256">
        <v>20</v>
      </c>
      <c r="M256">
        <v>1444</v>
      </c>
    </row>
    <row r="257" spans="1:13" x14ac:dyDescent="0.3">
      <c r="A257" t="s">
        <v>1272</v>
      </c>
      <c r="B257" t="s">
        <v>150</v>
      </c>
      <c r="C257">
        <v>23</v>
      </c>
      <c r="D257" t="s">
        <v>623</v>
      </c>
      <c r="E257" s="2">
        <v>45047</v>
      </c>
      <c r="F257" t="s">
        <v>1273</v>
      </c>
      <c r="G257" s="2">
        <v>45052</v>
      </c>
      <c r="H257" s="6">
        <v>3.4722222222222224E-4</v>
      </c>
      <c r="I257" t="s">
        <v>194</v>
      </c>
      <c r="J257" t="s">
        <v>621</v>
      </c>
      <c r="K257" t="s">
        <v>618</v>
      </c>
      <c r="L257">
        <v>0</v>
      </c>
      <c r="M257">
        <v>1098</v>
      </c>
    </row>
    <row r="258" spans="1:13" x14ac:dyDescent="0.3">
      <c r="A258" t="s">
        <v>1274</v>
      </c>
      <c r="B258" t="s">
        <v>126</v>
      </c>
      <c r="C258">
        <v>35</v>
      </c>
      <c r="D258" t="s">
        <v>623</v>
      </c>
      <c r="E258" s="2">
        <v>44983</v>
      </c>
      <c r="F258" t="s">
        <v>1275</v>
      </c>
      <c r="G258" s="2">
        <v>44991</v>
      </c>
      <c r="H258" s="6">
        <v>0.48314814814814816</v>
      </c>
      <c r="I258" t="s">
        <v>675</v>
      </c>
      <c r="J258" t="s">
        <v>635</v>
      </c>
      <c r="K258" t="s">
        <v>654</v>
      </c>
      <c r="L258">
        <v>11</v>
      </c>
      <c r="M258">
        <v>1865</v>
      </c>
    </row>
    <row r="259" spans="1:13" x14ac:dyDescent="0.3">
      <c r="A259" t="s">
        <v>1276</v>
      </c>
      <c r="B259" t="s">
        <v>570</v>
      </c>
      <c r="C259">
        <v>43</v>
      </c>
      <c r="D259" t="s">
        <v>623</v>
      </c>
      <c r="E259" s="2">
        <v>45239</v>
      </c>
      <c r="F259" t="s">
        <v>1277</v>
      </c>
      <c r="G259" s="2">
        <v>45241</v>
      </c>
      <c r="H259" s="6">
        <v>0.20550925925925925</v>
      </c>
      <c r="I259" t="s">
        <v>236</v>
      </c>
      <c r="J259" t="s">
        <v>710</v>
      </c>
      <c r="K259" t="s">
        <v>645</v>
      </c>
      <c r="L259">
        <v>4</v>
      </c>
      <c r="M259">
        <v>750</v>
      </c>
    </row>
    <row r="260" spans="1:13" x14ac:dyDescent="0.3">
      <c r="A260" t="s">
        <v>1278</v>
      </c>
      <c r="B260" t="s">
        <v>234</v>
      </c>
      <c r="C260">
        <v>36</v>
      </c>
      <c r="D260" t="s">
        <v>623</v>
      </c>
      <c r="E260" s="2">
        <v>45079</v>
      </c>
      <c r="F260" t="s">
        <v>1279</v>
      </c>
      <c r="G260" s="2">
        <v>45087</v>
      </c>
      <c r="H260" s="6">
        <v>0.32846064814814813</v>
      </c>
      <c r="I260" t="s">
        <v>1280</v>
      </c>
      <c r="J260" t="s">
        <v>628</v>
      </c>
      <c r="K260" t="s">
        <v>654</v>
      </c>
      <c r="L260">
        <v>7</v>
      </c>
      <c r="M260">
        <v>203</v>
      </c>
    </row>
    <row r="261" spans="1:13" x14ac:dyDescent="0.3">
      <c r="A261" t="s">
        <v>1281</v>
      </c>
      <c r="B261" t="s">
        <v>334</v>
      </c>
      <c r="C261">
        <v>58</v>
      </c>
      <c r="D261" t="s">
        <v>623</v>
      </c>
      <c r="E261" s="2">
        <v>44970</v>
      </c>
      <c r="F261" t="s">
        <v>1282</v>
      </c>
      <c r="G261" s="2">
        <v>44971</v>
      </c>
      <c r="H261" s="6">
        <v>0.96667824074074071</v>
      </c>
      <c r="I261" t="s">
        <v>260</v>
      </c>
      <c r="J261" t="s">
        <v>631</v>
      </c>
      <c r="K261" t="s">
        <v>617</v>
      </c>
      <c r="L261">
        <v>23</v>
      </c>
      <c r="M261">
        <v>1492</v>
      </c>
    </row>
    <row r="262" spans="1:13" x14ac:dyDescent="0.3">
      <c r="A262" t="s">
        <v>1283</v>
      </c>
      <c r="B262" t="s">
        <v>311</v>
      </c>
      <c r="C262">
        <v>55</v>
      </c>
      <c r="D262" t="s">
        <v>623</v>
      </c>
      <c r="E262" s="2">
        <v>45165</v>
      </c>
      <c r="F262" t="s">
        <v>1284</v>
      </c>
      <c r="G262" s="2">
        <v>45174</v>
      </c>
      <c r="H262" s="6">
        <v>0.66232638888888884</v>
      </c>
      <c r="I262" t="s">
        <v>1188</v>
      </c>
      <c r="J262" t="s">
        <v>649</v>
      </c>
      <c r="K262" t="s">
        <v>622</v>
      </c>
      <c r="L262">
        <v>15</v>
      </c>
      <c r="M262">
        <v>1904</v>
      </c>
    </row>
    <row r="263" spans="1:13" x14ac:dyDescent="0.3">
      <c r="A263" t="s">
        <v>1285</v>
      </c>
      <c r="B263" t="s">
        <v>222</v>
      </c>
      <c r="C263">
        <v>4</v>
      </c>
      <c r="D263" t="s">
        <v>623</v>
      </c>
      <c r="E263" s="2">
        <v>45237</v>
      </c>
      <c r="F263" t="s">
        <v>1286</v>
      </c>
      <c r="G263" s="2">
        <v>45240</v>
      </c>
      <c r="H263" s="6">
        <v>0.25886574074074076</v>
      </c>
      <c r="I263" t="s">
        <v>1287</v>
      </c>
      <c r="J263" t="s">
        <v>710</v>
      </c>
      <c r="K263" t="s">
        <v>623</v>
      </c>
      <c r="L263">
        <v>6</v>
      </c>
      <c r="M263">
        <v>1199</v>
      </c>
    </row>
    <row r="264" spans="1:13" x14ac:dyDescent="0.3">
      <c r="A264" t="s">
        <v>1288</v>
      </c>
      <c r="B264" t="s">
        <v>429</v>
      </c>
      <c r="C264">
        <v>54</v>
      </c>
      <c r="D264" t="s">
        <v>623</v>
      </c>
      <c r="E264" s="2">
        <v>45107</v>
      </c>
      <c r="F264" t="s">
        <v>1289</v>
      </c>
      <c r="G264" s="2">
        <v>45115</v>
      </c>
      <c r="H264" s="6">
        <v>0.5188194444444445</v>
      </c>
      <c r="I264" t="s">
        <v>846</v>
      </c>
      <c r="J264" t="s">
        <v>621</v>
      </c>
      <c r="K264" t="s">
        <v>654</v>
      </c>
      <c r="L264">
        <v>12</v>
      </c>
      <c r="M264">
        <v>1236</v>
      </c>
    </row>
    <row r="265" spans="1:13" x14ac:dyDescent="0.3">
      <c r="A265" t="s">
        <v>1290</v>
      </c>
      <c r="B265" t="s">
        <v>299</v>
      </c>
      <c r="C265">
        <v>4</v>
      </c>
      <c r="D265" t="s">
        <v>623</v>
      </c>
      <c r="E265" s="2">
        <v>45233</v>
      </c>
      <c r="F265" t="s">
        <v>1291</v>
      </c>
      <c r="G265" s="2">
        <v>45243</v>
      </c>
      <c r="H265" s="6">
        <v>0.75469907407407411</v>
      </c>
      <c r="I265" t="s">
        <v>681</v>
      </c>
      <c r="J265" t="s">
        <v>710</v>
      </c>
      <c r="K265" t="s">
        <v>688</v>
      </c>
      <c r="L265">
        <v>18</v>
      </c>
      <c r="M265">
        <v>1199</v>
      </c>
    </row>
    <row r="266" spans="1:13" x14ac:dyDescent="0.3">
      <c r="A266" t="s">
        <v>1292</v>
      </c>
      <c r="B266" t="s">
        <v>470</v>
      </c>
      <c r="C266">
        <v>47</v>
      </c>
      <c r="D266" t="s">
        <v>623</v>
      </c>
      <c r="E266" s="2">
        <v>44985</v>
      </c>
      <c r="F266" t="s">
        <v>1293</v>
      </c>
      <c r="G266" s="2">
        <v>44995</v>
      </c>
      <c r="H266" s="6">
        <v>0.60494212962962968</v>
      </c>
      <c r="I266" t="s">
        <v>742</v>
      </c>
      <c r="J266" t="s">
        <v>635</v>
      </c>
      <c r="K266" t="s">
        <v>688</v>
      </c>
      <c r="L266">
        <v>14</v>
      </c>
      <c r="M266">
        <v>1638</v>
      </c>
    </row>
    <row r="267" spans="1:13" x14ac:dyDescent="0.3">
      <c r="A267" t="s">
        <v>1294</v>
      </c>
      <c r="B267" t="s">
        <v>494</v>
      </c>
      <c r="C267">
        <v>48</v>
      </c>
      <c r="D267" t="s">
        <v>623</v>
      </c>
      <c r="E267" s="2">
        <v>45239</v>
      </c>
      <c r="F267" t="s">
        <v>1295</v>
      </c>
      <c r="G267" s="2">
        <v>45241</v>
      </c>
      <c r="H267" s="6">
        <v>0.64543981481481483</v>
      </c>
      <c r="I267" t="s">
        <v>879</v>
      </c>
      <c r="J267" t="s">
        <v>710</v>
      </c>
      <c r="K267" t="s">
        <v>645</v>
      </c>
      <c r="L267">
        <v>15</v>
      </c>
      <c r="M267">
        <v>433</v>
      </c>
    </row>
    <row r="268" spans="1:13" x14ac:dyDescent="0.3">
      <c r="A268" t="s">
        <v>1296</v>
      </c>
      <c r="B268" t="s">
        <v>174</v>
      </c>
      <c r="C268">
        <v>52</v>
      </c>
      <c r="D268" t="s">
        <v>623</v>
      </c>
      <c r="E268" s="2">
        <v>44968</v>
      </c>
      <c r="F268" t="s">
        <v>1297</v>
      </c>
      <c r="G268" s="2">
        <v>44977</v>
      </c>
      <c r="H268" s="6">
        <v>0.20866898148148147</v>
      </c>
      <c r="I268" t="s">
        <v>702</v>
      </c>
      <c r="J268" t="s">
        <v>631</v>
      </c>
      <c r="K268" t="s">
        <v>622</v>
      </c>
      <c r="L268">
        <v>5</v>
      </c>
      <c r="M268">
        <v>236</v>
      </c>
    </row>
    <row r="269" spans="1:13" x14ac:dyDescent="0.3">
      <c r="A269" t="s">
        <v>1298</v>
      </c>
      <c r="B269" t="s">
        <v>85</v>
      </c>
      <c r="C269">
        <v>24</v>
      </c>
      <c r="D269" t="s">
        <v>623</v>
      </c>
      <c r="E269" s="2">
        <v>45211</v>
      </c>
      <c r="F269" t="s">
        <v>1299</v>
      </c>
      <c r="G269" s="2">
        <v>45216</v>
      </c>
      <c r="H269" s="6">
        <v>0.36807870370370371</v>
      </c>
      <c r="I269" t="s">
        <v>977</v>
      </c>
      <c r="J269" t="s">
        <v>628</v>
      </c>
      <c r="K269" t="s">
        <v>618</v>
      </c>
      <c r="L269">
        <v>8</v>
      </c>
      <c r="M269">
        <v>535</v>
      </c>
    </row>
    <row r="270" spans="1:13" x14ac:dyDescent="0.3">
      <c r="A270" t="s">
        <v>1300</v>
      </c>
      <c r="B270" t="s">
        <v>594</v>
      </c>
      <c r="C270">
        <v>68</v>
      </c>
      <c r="D270" t="s">
        <v>623</v>
      </c>
      <c r="E270" s="2">
        <v>44968</v>
      </c>
      <c r="F270" t="s">
        <v>1301</v>
      </c>
      <c r="G270" s="2">
        <v>44970</v>
      </c>
      <c r="H270" s="6">
        <v>0.52917824074074071</v>
      </c>
      <c r="I270" t="s">
        <v>1302</v>
      </c>
      <c r="J270" t="s">
        <v>631</v>
      </c>
      <c r="K270" t="s">
        <v>645</v>
      </c>
      <c r="L270">
        <v>12</v>
      </c>
      <c r="M270">
        <v>597</v>
      </c>
    </row>
    <row r="271" spans="1:13" x14ac:dyDescent="0.3">
      <c r="A271" t="s">
        <v>1303</v>
      </c>
      <c r="B271" t="s">
        <v>594</v>
      </c>
      <c r="C271">
        <v>13</v>
      </c>
      <c r="D271" t="s">
        <v>623</v>
      </c>
      <c r="E271" s="2">
        <v>44986</v>
      </c>
      <c r="F271" t="s">
        <v>1304</v>
      </c>
      <c r="G271" s="2">
        <v>44992</v>
      </c>
      <c r="H271" s="6">
        <v>0.35237268518518516</v>
      </c>
      <c r="I271" t="s">
        <v>1305</v>
      </c>
      <c r="J271" t="s">
        <v>635</v>
      </c>
      <c r="K271" t="s">
        <v>711</v>
      </c>
      <c r="L271">
        <v>8</v>
      </c>
      <c r="M271">
        <v>1141</v>
      </c>
    </row>
    <row r="272" spans="1:13" x14ac:dyDescent="0.3">
      <c r="A272" t="s">
        <v>1306</v>
      </c>
      <c r="B272" t="s">
        <v>17</v>
      </c>
      <c r="C272">
        <v>26</v>
      </c>
      <c r="D272" t="s">
        <v>623</v>
      </c>
      <c r="E272" s="2">
        <v>44991</v>
      </c>
      <c r="F272" t="s">
        <v>1307</v>
      </c>
      <c r="G272" s="2">
        <v>45000</v>
      </c>
      <c r="H272" s="6">
        <v>0.6124074074074074</v>
      </c>
      <c r="I272" t="s">
        <v>1308</v>
      </c>
      <c r="J272" t="s">
        <v>635</v>
      </c>
      <c r="K272" t="s">
        <v>622</v>
      </c>
      <c r="L272">
        <v>14</v>
      </c>
      <c r="M272">
        <v>289</v>
      </c>
    </row>
    <row r="273" spans="1:13" x14ac:dyDescent="0.3">
      <c r="A273" t="s">
        <v>1309</v>
      </c>
      <c r="B273" t="s">
        <v>476</v>
      </c>
      <c r="C273">
        <v>49</v>
      </c>
      <c r="D273" t="s">
        <v>623</v>
      </c>
      <c r="E273" s="2">
        <v>44968</v>
      </c>
      <c r="F273" t="s">
        <v>1310</v>
      </c>
      <c r="G273" s="2">
        <v>44977</v>
      </c>
      <c r="H273" s="6">
        <v>0.39780092592592592</v>
      </c>
      <c r="I273" t="s">
        <v>864</v>
      </c>
      <c r="J273" t="s">
        <v>631</v>
      </c>
      <c r="K273" t="s">
        <v>622</v>
      </c>
      <c r="L273">
        <v>9</v>
      </c>
      <c r="M273">
        <v>903</v>
      </c>
    </row>
    <row r="274" spans="1:13" x14ac:dyDescent="0.3">
      <c r="A274" t="s">
        <v>1311</v>
      </c>
      <c r="B274" t="s">
        <v>328</v>
      </c>
      <c r="C274">
        <v>64</v>
      </c>
      <c r="D274" t="s">
        <v>623</v>
      </c>
      <c r="E274" s="2">
        <v>45165</v>
      </c>
      <c r="F274" t="s">
        <v>1312</v>
      </c>
      <c r="G274" s="2">
        <v>45170</v>
      </c>
      <c r="H274" s="6">
        <v>6.653935185185185E-2</v>
      </c>
      <c r="I274" t="s">
        <v>140</v>
      </c>
      <c r="J274" t="s">
        <v>649</v>
      </c>
      <c r="K274" t="s">
        <v>618</v>
      </c>
      <c r="L274">
        <v>1</v>
      </c>
      <c r="M274">
        <v>1878</v>
      </c>
    </row>
    <row r="275" spans="1:13" x14ac:dyDescent="0.3">
      <c r="A275" t="s">
        <v>1313</v>
      </c>
      <c r="B275" t="s">
        <v>558</v>
      </c>
      <c r="C275">
        <v>64</v>
      </c>
      <c r="D275" t="s">
        <v>623</v>
      </c>
      <c r="E275" s="2">
        <v>45162</v>
      </c>
      <c r="F275" t="s">
        <v>1314</v>
      </c>
      <c r="G275" s="2">
        <v>45166</v>
      </c>
      <c r="H275" s="6">
        <v>0.8840393518518519</v>
      </c>
      <c r="I275" t="s">
        <v>1315</v>
      </c>
      <c r="J275" t="s">
        <v>649</v>
      </c>
      <c r="K275" t="s">
        <v>625</v>
      </c>
      <c r="L275">
        <v>21</v>
      </c>
      <c r="M275">
        <v>1878</v>
      </c>
    </row>
    <row r="276" spans="1:13" x14ac:dyDescent="0.3">
      <c r="A276" t="s">
        <v>1316</v>
      </c>
      <c r="B276" t="s">
        <v>275</v>
      </c>
      <c r="C276">
        <v>28</v>
      </c>
      <c r="D276" t="s">
        <v>623</v>
      </c>
      <c r="E276" s="2">
        <v>45160</v>
      </c>
      <c r="F276" t="s">
        <v>1317</v>
      </c>
      <c r="G276" s="2">
        <v>45161</v>
      </c>
      <c r="H276" s="6">
        <v>0.37502314814814813</v>
      </c>
      <c r="I276" t="s">
        <v>1318</v>
      </c>
      <c r="J276" t="s">
        <v>649</v>
      </c>
      <c r="K276" t="s">
        <v>617</v>
      </c>
      <c r="L276">
        <v>9</v>
      </c>
      <c r="M276">
        <v>1778</v>
      </c>
    </row>
    <row r="277" spans="1:13" x14ac:dyDescent="0.3">
      <c r="A277" t="s">
        <v>1319</v>
      </c>
      <c r="B277" t="s">
        <v>529</v>
      </c>
      <c r="C277">
        <v>27</v>
      </c>
      <c r="D277" t="s">
        <v>623</v>
      </c>
      <c r="E277" s="2">
        <v>45167</v>
      </c>
      <c r="F277" t="s">
        <v>1320</v>
      </c>
      <c r="G277" s="2">
        <v>45175</v>
      </c>
      <c r="H277" s="6">
        <v>0.55773148148148144</v>
      </c>
      <c r="I277" t="s">
        <v>1321</v>
      </c>
      <c r="J277" t="s">
        <v>649</v>
      </c>
      <c r="K277" t="s">
        <v>654</v>
      </c>
      <c r="L277">
        <v>13</v>
      </c>
      <c r="M277">
        <v>548</v>
      </c>
    </row>
    <row r="278" spans="1:13" x14ac:dyDescent="0.3">
      <c r="A278" t="s">
        <v>1322</v>
      </c>
      <c r="B278" t="s">
        <v>258</v>
      </c>
      <c r="C278">
        <v>65</v>
      </c>
      <c r="D278" t="s">
        <v>623</v>
      </c>
      <c r="E278" s="2">
        <v>45005</v>
      </c>
      <c r="F278" t="s">
        <v>1323</v>
      </c>
      <c r="G278" s="2">
        <v>45015</v>
      </c>
      <c r="H278" s="6">
        <v>0.29629629629629628</v>
      </c>
      <c r="I278" t="s">
        <v>301</v>
      </c>
      <c r="J278" t="s">
        <v>676</v>
      </c>
      <c r="K278" t="s">
        <v>688</v>
      </c>
      <c r="L278">
        <v>7</v>
      </c>
      <c r="M278">
        <v>1895</v>
      </c>
    </row>
    <row r="279" spans="1:13" x14ac:dyDescent="0.3">
      <c r="A279" t="s">
        <v>1324</v>
      </c>
      <c r="B279" t="s">
        <v>132</v>
      </c>
      <c r="C279">
        <v>50</v>
      </c>
      <c r="D279" t="s">
        <v>623</v>
      </c>
      <c r="E279" s="2">
        <v>44990</v>
      </c>
      <c r="F279" t="s">
        <v>1325</v>
      </c>
      <c r="G279" s="2">
        <v>44996</v>
      </c>
      <c r="H279" s="6">
        <v>0.39618055555555554</v>
      </c>
      <c r="I279" t="s">
        <v>182</v>
      </c>
      <c r="J279" t="s">
        <v>635</v>
      </c>
      <c r="K279" t="s">
        <v>711</v>
      </c>
      <c r="L279">
        <v>9</v>
      </c>
      <c r="M279">
        <v>422</v>
      </c>
    </row>
    <row r="280" spans="1:13" x14ac:dyDescent="0.3">
      <c r="A280" t="s">
        <v>1326</v>
      </c>
      <c r="B280" t="s">
        <v>465</v>
      </c>
      <c r="C280">
        <v>21</v>
      </c>
      <c r="D280" t="s">
        <v>623</v>
      </c>
      <c r="E280" s="2">
        <v>45160</v>
      </c>
      <c r="F280" t="s">
        <v>1327</v>
      </c>
      <c r="G280" s="2">
        <v>45162</v>
      </c>
      <c r="H280" s="6">
        <v>0.94420138888888894</v>
      </c>
      <c r="I280" t="s">
        <v>63</v>
      </c>
      <c r="J280" t="s">
        <v>649</v>
      </c>
      <c r="K280" t="s">
        <v>645</v>
      </c>
      <c r="L280">
        <v>22</v>
      </c>
      <c r="M280">
        <v>1561</v>
      </c>
    </row>
    <row r="281" spans="1:13" x14ac:dyDescent="0.3">
      <c r="A281" t="s">
        <v>1328</v>
      </c>
      <c r="B281" t="s">
        <v>258</v>
      </c>
      <c r="C281">
        <v>37</v>
      </c>
      <c r="D281" t="s">
        <v>623</v>
      </c>
      <c r="E281" s="2">
        <v>45236</v>
      </c>
      <c r="F281" t="s">
        <v>1329</v>
      </c>
      <c r="G281" s="2">
        <v>45242</v>
      </c>
      <c r="H281" s="6">
        <v>0.84568287037037038</v>
      </c>
      <c r="I281" t="s">
        <v>403</v>
      </c>
      <c r="J281" t="s">
        <v>710</v>
      </c>
      <c r="K281" t="s">
        <v>711</v>
      </c>
      <c r="L281">
        <v>20</v>
      </c>
      <c r="M281">
        <v>1428</v>
      </c>
    </row>
    <row r="282" spans="1:13" x14ac:dyDescent="0.3">
      <c r="A282" t="s">
        <v>1330</v>
      </c>
      <c r="B282" t="s">
        <v>240</v>
      </c>
      <c r="C282">
        <v>49</v>
      </c>
      <c r="D282" t="s">
        <v>623</v>
      </c>
      <c r="E282" s="2">
        <v>44964</v>
      </c>
      <c r="F282" t="s">
        <v>1331</v>
      </c>
      <c r="G282" s="2">
        <v>44968</v>
      </c>
      <c r="H282" s="6">
        <v>4.6493055555555558E-2</v>
      </c>
      <c r="I282" t="s">
        <v>809</v>
      </c>
      <c r="J282" t="s">
        <v>631</v>
      </c>
      <c r="K282" t="s">
        <v>625</v>
      </c>
      <c r="L282">
        <v>1</v>
      </c>
      <c r="M282">
        <v>903</v>
      </c>
    </row>
    <row r="283" spans="1:13" x14ac:dyDescent="0.3">
      <c r="A283" t="s">
        <v>1332</v>
      </c>
      <c r="B283" t="s">
        <v>73</v>
      </c>
      <c r="C283">
        <v>52</v>
      </c>
      <c r="D283" t="s">
        <v>623</v>
      </c>
      <c r="E283" s="2">
        <v>44966</v>
      </c>
      <c r="F283" t="s">
        <v>1333</v>
      </c>
      <c r="G283" s="2">
        <v>44975</v>
      </c>
      <c r="H283" s="6">
        <v>0.65539351851851857</v>
      </c>
      <c r="I283" t="s">
        <v>641</v>
      </c>
      <c r="J283" t="s">
        <v>631</v>
      </c>
      <c r="K283" t="s">
        <v>622</v>
      </c>
      <c r="L283">
        <v>15</v>
      </c>
      <c r="M283">
        <v>236</v>
      </c>
    </row>
    <row r="284" spans="1:13" x14ac:dyDescent="0.3">
      <c r="A284" t="s">
        <v>1334</v>
      </c>
      <c r="B284" t="s">
        <v>339</v>
      </c>
      <c r="C284">
        <v>35</v>
      </c>
      <c r="D284" t="s">
        <v>623</v>
      </c>
      <c r="E284" s="2">
        <v>44989</v>
      </c>
      <c r="F284" t="s">
        <v>1335</v>
      </c>
      <c r="G284" s="2">
        <v>44997</v>
      </c>
      <c r="H284" s="6">
        <v>0.16111111111111112</v>
      </c>
      <c r="I284" t="s">
        <v>1336</v>
      </c>
      <c r="J284" t="s">
        <v>635</v>
      </c>
      <c r="K284" t="s">
        <v>654</v>
      </c>
      <c r="L284">
        <v>3</v>
      </c>
      <c r="M284">
        <v>1865</v>
      </c>
    </row>
    <row r="285" spans="1:13" x14ac:dyDescent="0.3">
      <c r="A285" t="s">
        <v>1337</v>
      </c>
      <c r="B285" t="s">
        <v>30</v>
      </c>
      <c r="C285">
        <v>19</v>
      </c>
      <c r="D285" t="s">
        <v>623</v>
      </c>
      <c r="E285" s="2">
        <v>44964</v>
      </c>
      <c r="F285" t="s">
        <v>1338</v>
      </c>
      <c r="G285" s="2">
        <v>44969</v>
      </c>
      <c r="H285" s="6">
        <v>0.68825231481481486</v>
      </c>
      <c r="I285" t="s">
        <v>92</v>
      </c>
      <c r="J285" t="s">
        <v>631</v>
      </c>
      <c r="K285" t="s">
        <v>618</v>
      </c>
      <c r="L285">
        <v>16</v>
      </c>
      <c r="M285">
        <v>1234</v>
      </c>
    </row>
    <row r="286" spans="1:13" x14ac:dyDescent="0.3">
      <c r="A286" t="s">
        <v>1339</v>
      </c>
      <c r="B286" t="s">
        <v>61</v>
      </c>
      <c r="C286">
        <v>15</v>
      </c>
      <c r="D286" t="s">
        <v>623</v>
      </c>
      <c r="E286" s="2">
        <v>45190</v>
      </c>
      <c r="F286" t="s">
        <v>1340</v>
      </c>
      <c r="G286" s="2">
        <v>45194</v>
      </c>
      <c r="H286" s="6">
        <v>0.43557870370370372</v>
      </c>
      <c r="I286" t="s">
        <v>537</v>
      </c>
      <c r="J286" t="s">
        <v>621</v>
      </c>
      <c r="K286" t="s">
        <v>625</v>
      </c>
      <c r="L286">
        <v>10</v>
      </c>
      <c r="M286">
        <v>1488</v>
      </c>
    </row>
    <row r="287" spans="1:13" x14ac:dyDescent="0.3">
      <c r="A287" t="s">
        <v>1341</v>
      </c>
      <c r="B287" t="s">
        <v>588</v>
      </c>
      <c r="C287">
        <v>50</v>
      </c>
      <c r="D287" t="s">
        <v>623</v>
      </c>
      <c r="E287" s="2">
        <v>44991</v>
      </c>
      <c r="F287" t="s">
        <v>1342</v>
      </c>
      <c r="G287" s="2">
        <v>44997</v>
      </c>
      <c r="H287" s="6">
        <v>0.11211805555555555</v>
      </c>
      <c r="I287" t="s">
        <v>1343</v>
      </c>
      <c r="J287" t="s">
        <v>635</v>
      </c>
      <c r="K287" t="s">
        <v>711</v>
      </c>
      <c r="L287">
        <v>2</v>
      </c>
      <c r="M287">
        <v>422</v>
      </c>
    </row>
    <row r="288" spans="1:13" x14ac:dyDescent="0.3">
      <c r="A288" t="s">
        <v>1344</v>
      </c>
      <c r="B288" t="s">
        <v>476</v>
      </c>
      <c r="C288">
        <v>69</v>
      </c>
      <c r="D288" t="s">
        <v>623</v>
      </c>
      <c r="E288" s="2">
        <v>44991</v>
      </c>
      <c r="F288" t="s">
        <v>1345</v>
      </c>
      <c r="G288" s="2">
        <v>44995</v>
      </c>
      <c r="H288" s="6">
        <v>0.6066435185185185</v>
      </c>
      <c r="I288" t="s">
        <v>783</v>
      </c>
      <c r="J288" t="s">
        <v>635</v>
      </c>
      <c r="K288" t="s">
        <v>625</v>
      </c>
      <c r="L288">
        <v>14</v>
      </c>
      <c r="M288">
        <v>998</v>
      </c>
    </row>
    <row r="289" spans="1:13" x14ac:dyDescent="0.3">
      <c r="A289" t="s">
        <v>1346</v>
      </c>
      <c r="B289" t="s">
        <v>293</v>
      </c>
      <c r="C289">
        <v>13</v>
      </c>
      <c r="D289" t="s">
        <v>623</v>
      </c>
      <c r="E289" s="2">
        <v>44985</v>
      </c>
      <c r="F289" t="s">
        <v>1347</v>
      </c>
      <c r="G289" s="2">
        <v>44990</v>
      </c>
      <c r="H289" s="6">
        <v>0.8697569444444444</v>
      </c>
      <c r="I289" t="s">
        <v>601</v>
      </c>
      <c r="J289" t="s">
        <v>635</v>
      </c>
      <c r="K289" t="s">
        <v>618</v>
      </c>
      <c r="L289">
        <v>20</v>
      </c>
      <c r="M289">
        <v>1141</v>
      </c>
    </row>
    <row r="290" spans="1:13" x14ac:dyDescent="0.3">
      <c r="A290" t="s">
        <v>1348</v>
      </c>
      <c r="B290" t="s">
        <v>424</v>
      </c>
      <c r="C290">
        <v>6</v>
      </c>
      <c r="D290" t="s">
        <v>623</v>
      </c>
      <c r="E290" s="2">
        <v>44984</v>
      </c>
      <c r="F290" t="s">
        <v>1349</v>
      </c>
      <c r="G290" s="2">
        <v>44989</v>
      </c>
      <c r="H290" s="6">
        <v>0.70296296296296301</v>
      </c>
      <c r="I290" t="s">
        <v>318</v>
      </c>
      <c r="J290" t="s">
        <v>635</v>
      </c>
      <c r="K290" t="s">
        <v>618</v>
      </c>
      <c r="L290">
        <v>16</v>
      </c>
      <c r="M290">
        <v>1112</v>
      </c>
    </row>
    <row r="291" spans="1:13" x14ac:dyDescent="0.3">
      <c r="A291" t="s">
        <v>1350</v>
      </c>
      <c r="B291" t="s">
        <v>529</v>
      </c>
      <c r="C291">
        <v>67</v>
      </c>
      <c r="D291" t="s">
        <v>623</v>
      </c>
      <c r="E291" s="2">
        <v>44997</v>
      </c>
      <c r="F291" t="s">
        <v>1351</v>
      </c>
      <c r="G291" s="2">
        <v>45004</v>
      </c>
      <c r="H291" s="6">
        <v>0.96501157407407412</v>
      </c>
      <c r="I291" t="s">
        <v>508</v>
      </c>
      <c r="J291" t="s">
        <v>621</v>
      </c>
      <c r="K291" t="s">
        <v>650</v>
      </c>
      <c r="L291">
        <v>23</v>
      </c>
      <c r="M291">
        <v>1374</v>
      </c>
    </row>
    <row r="292" spans="1:13" x14ac:dyDescent="0.3">
      <c r="A292" t="s">
        <v>1352</v>
      </c>
      <c r="B292" t="s">
        <v>372</v>
      </c>
      <c r="C292">
        <v>38</v>
      </c>
      <c r="D292" t="s">
        <v>623</v>
      </c>
      <c r="E292" s="2">
        <v>45158</v>
      </c>
      <c r="F292" t="s">
        <v>1353</v>
      </c>
      <c r="G292" s="2">
        <v>45162</v>
      </c>
      <c r="H292" s="6">
        <v>0.65472222222222221</v>
      </c>
      <c r="I292" t="s">
        <v>1142</v>
      </c>
      <c r="J292" t="s">
        <v>628</v>
      </c>
      <c r="K292" t="s">
        <v>625</v>
      </c>
      <c r="L292">
        <v>15</v>
      </c>
      <c r="M292">
        <v>562</v>
      </c>
    </row>
    <row r="293" spans="1:13" x14ac:dyDescent="0.3">
      <c r="A293" t="s">
        <v>1354</v>
      </c>
      <c r="B293" t="s">
        <v>96</v>
      </c>
      <c r="C293">
        <v>29</v>
      </c>
      <c r="D293" t="s">
        <v>623</v>
      </c>
      <c r="E293" s="2">
        <v>44992</v>
      </c>
      <c r="F293" t="s">
        <v>1355</v>
      </c>
      <c r="G293" s="2">
        <v>45000</v>
      </c>
      <c r="H293" s="6">
        <v>0.67557870370370365</v>
      </c>
      <c r="I293" t="s">
        <v>496</v>
      </c>
      <c r="J293" t="s">
        <v>635</v>
      </c>
      <c r="K293" t="s">
        <v>654</v>
      </c>
      <c r="L293">
        <v>16</v>
      </c>
      <c r="M293">
        <v>1252</v>
      </c>
    </row>
    <row r="294" spans="1:13" x14ac:dyDescent="0.3">
      <c r="A294" t="s">
        <v>1356</v>
      </c>
      <c r="B294" t="s">
        <v>529</v>
      </c>
      <c r="C294">
        <v>34</v>
      </c>
      <c r="D294" t="s">
        <v>623</v>
      </c>
      <c r="E294" s="2">
        <v>45165</v>
      </c>
      <c r="F294" t="s">
        <v>1357</v>
      </c>
      <c r="G294" s="2">
        <v>45172</v>
      </c>
      <c r="H294" s="6">
        <v>0.64828703703703705</v>
      </c>
      <c r="I294" t="s">
        <v>19</v>
      </c>
      <c r="J294" t="s">
        <v>649</v>
      </c>
      <c r="K294" t="s">
        <v>650</v>
      </c>
      <c r="L294">
        <v>15</v>
      </c>
      <c r="M294">
        <v>1335</v>
      </c>
    </row>
    <row r="295" spans="1:13" x14ac:dyDescent="0.3">
      <c r="A295" t="s">
        <v>1358</v>
      </c>
      <c r="B295" t="s">
        <v>156</v>
      </c>
      <c r="C295">
        <v>23</v>
      </c>
      <c r="D295" t="s">
        <v>623</v>
      </c>
      <c r="E295" s="2">
        <v>45033</v>
      </c>
      <c r="F295" t="s">
        <v>1359</v>
      </c>
      <c r="G295" s="2">
        <v>45038</v>
      </c>
      <c r="H295" s="6">
        <v>0.37451388888888887</v>
      </c>
      <c r="I295" t="s">
        <v>283</v>
      </c>
      <c r="J295" t="s">
        <v>621</v>
      </c>
      <c r="K295" t="s">
        <v>618</v>
      </c>
      <c r="L295">
        <v>8</v>
      </c>
      <c r="M295">
        <v>1098</v>
      </c>
    </row>
    <row r="296" spans="1:13" x14ac:dyDescent="0.3">
      <c r="A296" t="s">
        <v>1360</v>
      </c>
      <c r="B296" t="s">
        <v>570</v>
      </c>
      <c r="C296">
        <v>17</v>
      </c>
      <c r="D296" t="s">
        <v>623</v>
      </c>
      <c r="E296" s="2">
        <v>45164</v>
      </c>
      <c r="F296" t="s">
        <v>1361</v>
      </c>
      <c r="G296" s="2">
        <v>45173</v>
      </c>
      <c r="H296" s="6">
        <v>0.13115740740740742</v>
      </c>
      <c r="I296" t="s">
        <v>1034</v>
      </c>
      <c r="J296" t="s">
        <v>621</v>
      </c>
      <c r="K296" t="s">
        <v>622</v>
      </c>
      <c r="L296">
        <v>3</v>
      </c>
      <c r="M296">
        <v>1899</v>
      </c>
    </row>
    <row r="297" spans="1:13" x14ac:dyDescent="0.3">
      <c r="A297" t="s">
        <v>1362</v>
      </c>
      <c r="B297" t="s">
        <v>61</v>
      </c>
      <c r="C297">
        <v>24</v>
      </c>
      <c r="D297" t="s">
        <v>623</v>
      </c>
      <c r="E297" s="2">
        <v>45062</v>
      </c>
      <c r="F297" t="s">
        <v>1363</v>
      </c>
      <c r="G297" s="2">
        <v>45068</v>
      </c>
      <c r="H297" s="6">
        <v>0.85153935185185181</v>
      </c>
      <c r="I297" t="s">
        <v>1081</v>
      </c>
      <c r="J297" t="s">
        <v>628</v>
      </c>
      <c r="K297" t="s">
        <v>711</v>
      </c>
      <c r="L297">
        <v>20</v>
      </c>
      <c r="M297">
        <v>535</v>
      </c>
    </row>
    <row r="298" spans="1:13" x14ac:dyDescent="0.3">
      <c r="A298" t="s">
        <v>1364</v>
      </c>
      <c r="B298" t="s">
        <v>524</v>
      </c>
      <c r="C298">
        <v>21</v>
      </c>
      <c r="D298" t="s">
        <v>623</v>
      </c>
      <c r="E298" s="2">
        <v>45158</v>
      </c>
      <c r="F298" t="s">
        <v>1365</v>
      </c>
      <c r="G298" s="2">
        <v>45166</v>
      </c>
      <c r="H298" s="6">
        <v>6.535879629629629E-2</v>
      </c>
      <c r="I298" t="s">
        <v>19</v>
      </c>
      <c r="J298" t="s">
        <v>649</v>
      </c>
      <c r="K298" t="s">
        <v>654</v>
      </c>
      <c r="L298">
        <v>1</v>
      </c>
      <c r="M298">
        <v>1561</v>
      </c>
    </row>
    <row r="299" spans="1:13" x14ac:dyDescent="0.3">
      <c r="A299" t="s">
        <v>1366</v>
      </c>
      <c r="B299" t="s">
        <v>459</v>
      </c>
      <c r="C299">
        <v>38</v>
      </c>
      <c r="D299" t="s">
        <v>623</v>
      </c>
      <c r="E299" s="2">
        <v>45121</v>
      </c>
      <c r="F299" t="s">
        <v>1367</v>
      </c>
      <c r="G299" s="2">
        <v>45129</v>
      </c>
      <c r="H299" s="6">
        <v>0.1222337962962963</v>
      </c>
      <c r="I299" t="s">
        <v>236</v>
      </c>
      <c r="J299" t="s">
        <v>628</v>
      </c>
      <c r="K299" t="s">
        <v>654</v>
      </c>
      <c r="L299">
        <v>2</v>
      </c>
      <c r="M299">
        <v>562</v>
      </c>
    </row>
    <row r="300" spans="1:13" x14ac:dyDescent="0.3">
      <c r="A300" t="s">
        <v>1368</v>
      </c>
      <c r="B300" t="s">
        <v>49</v>
      </c>
      <c r="C300">
        <v>66</v>
      </c>
      <c r="D300" t="s">
        <v>623</v>
      </c>
      <c r="E300" s="2">
        <v>44991</v>
      </c>
      <c r="F300" t="s">
        <v>1369</v>
      </c>
      <c r="G300" s="2">
        <v>44994</v>
      </c>
      <c r="H300" s="6">
        <v>0.39380787037037035</v>
      </c>
      <c r="I300" t="s">
        <v>443</v>
      </c>
      <c r="J300" t="s">
        <v>635</v>
      </c>
      <c r="K300" t="s">
        <v>623</v>
      </c>
      <c r="L300">
        <v>9</v>
      </c>
      <c r="M300">
        <v>610</v>
      </c>
    </row>
    <row r="301" spans="1:13" x14ac:dyDescent="0.3">
      <c r="A301" t="s">
        <v>1370</v>
      </c>
      <c r="B301" t="s">
        <v>132</v>
      </c>
      <c r="C301">
        <v>19</v>
      </c>
      <c r="D301" t="s">
        <v>623</v>
      </c>
      <c r="E301" s="2">
        <v>44970</v>
      </c>
      <c r="F301" t="s">
        <v>1371</v>
      </c>
      <c r="G301" s="2">
        <v>44979</v>
      </c>
      <c r="H301" s="6">
        <v>0.68483796296296295</v>
      </c>
      <c r="I301" t="s">
        <v>104</v>
      </c>
      <c r="J301" t="s">
        <v>631</v>
      </c>
      <c r="K301" t="s">
        <v>622</v>
      </c>
      <c r="L301">
        <v>16</v>
      </c>
      <c r="M301">
        <v>1234</v>
      </c>
    </row>
    <row r="302" spans="1:13" x14ac:dyDescent="0.3">
      <c r="A302" t="s">
        <v>1372</v>
      </c>
      <c r="B302" t="s">
        <v>30</v>
      </c>
      <c r="C302">
        <v>43</v>
      </c>
      <c r="D302" t="s">
        <v>623</v>
      </c>
      <c r="E302" s="2">
        <v>45238</v>
      </c>
      <c r="F302" t="s">
        <v>1373</v>
      </c>
      <c r="G302" s="2">
        <v>45239</v>
      </c>
      <c r="H302" s="6">
        <v>0.19274305555555554</v>
      </c>
      <c r="I302" t="s">
        <v>368</v>
      </c>
      <c r="J302" t="s">
        <v>710</v>
      </c>
      <c r="K302" t="s">
        <v>617</v>
      </c>
      <c r="L302">
        <v>4</v>
      </c>
      <c r="M302">
        <v>750</v>
      </c>
    </row>
    <row r="303" spans="1:13" x14ac:dyDescent="0.3">
      <c r="A303" t="s">
        <v>1374</v>
      </c>
      <c r="B303" t="s">
        <v>210</v>
      </c>
      <c r="C303">
        <v>3</v>
      </c>
      <c r="D303" t="s">
        <v>623</v>
      </c>
      <c r="E303" s="2">
        <v>44965</v>
      </c>
      <c r="F303" t="s">
        <v>1375</v>
      </c>
      <c r="G303" s="2">
        <v>44973</v>
      </c>
      <c r="H303" s="6">
        <v>0.45252314814814815</v>
      </c>
      <c r="I303" t="s">
        <v>104</v>
      </c>
      <c r="J303" t="s">
        <v>631</v>
      </c>
      <c r="K303" t="s">
        <v>654</v>
      </c>
      <c r="L303">
        <v>10</v>
      </c>
      <c r="M303">
        <v>1534</v>
      </c>
    </row>
    <row r="304" spans="1:13" x14ac:dyDescent="0.3">
      <c r="A304" t="s">
        <v>1376</v>
      </c>
      <c r="B304" t="s">
        <v>264</v>
      </c>
      <c r="C304">
        <v>6</v>
      </c>
      <c r="D304" t="s">
        <v>623</v>
      </c>
      <c r="E304" s="2">
        <v>44989</v>
      </c>
      <c r="F304" t="s">
        <v>1377</v>
      </c>
      <c r="G304" s="2">
        <v>44991</v>
      </c>
      <c r="H304" s="6">
        <v>0.11956018518518519</v>
      </c>
      <c r="I304" t="s">
        <v>1034</v>
      </c>
      <c r="J304" t="s">
        <v>635</v>
      </c>
      <c r="K304" t="s">
        <v>645</v>
      </c>
      <c r="L304">
        <v>2</v>
      </c>
      <c r="M304">
        <v>1112</v>
      </c>
    </row>
    <row r="305" spans="1:13" x14ac:dyDescent="0.3">
      <c r="A305" t="s">
        <v>1378</v>
      </c>
      <c r="B305" t="s">
        <v>96</v>
      </c>
      <c r="C305">
        <v>63</v>
      </c>
      <c r="D305" t="s">
        <v>623</v>
      </c>
      <c r="E305" s="2">
        <v>45145</v>
      </c>
      <c r="F305" t="s">
        <v>1379</v>
      </c>
      <c r="G305" s="2">
        <v>45153</v>
      </c>
      <c r="H305" s="6">
        <v>0.18645833333333334</v>
      </c>
      <c r="I305" t="s">
        <v>1018</v>
      </c>
      <c r="J305" t="s">
        <v>676</v>
      </c>
      <c r="K305" t="s">
        <v>654</v>
      </c>
      <c r="L305">
        <v>4</v>
      </c>
      <c r="M305">
        <v>1348</v>
      </c>
    </row>
    <row r="306" spans="1:13" x14ac:dyDescent="0.3">
      <c r="A306" t="s">
        <v>1380</v>
      </c>
      <c r="B306" t="s">
        <v>49</v>
      </c>
      <c r="C306">
        <v>25</v>
      </c>
      <c r="D306" t="s">
        <v>623</v>
      </c>
      <c r="E306" s="2">
        <v>45238</v>
      </c>
      <c r="F306" t="s">
        <v>1381</v>
      </c>
      <c r="G306" s="2">
        <v>45248</v>
      </c>
      <c r="H306" s="6">
        <v>0.76997685185185183</v>
      </c>
      <c r="I306" t="s">
        <v>248</v>
      </c>
      <c r="J306" t="s">
        <v>621</v>
      </c>
      <c r="K306" t="s">
        <v>688</v>
      </c>
      <c r="L306">
        <v>18</v>
      </c>
      <c r="M306">
        <v>1202</v>
      </c>
    </row>
    <row r="307" spans="1:13" x14ac:dyDescent="0.3">
      <c r="A307" t="s">
        <v>1382</v>
      </c>
      <c r="B307" t="s">
        <v>90</v>
      </c>
      <c r="C307">
        <v>25</v>
      </c>
      <c r="D307" t="s">
        <v>623</v>
      </c>
      <c r="E307" s="2">
        <v>44951</v>
      </c>
      <c r="F307" t="s">
        <v>1383</v>
      </c>
      <c r="G307" s="2">
        <v>44954</v>
      </c>
      <c r="H307" s="6">
        <v>0.26465277777777779</v>
      </c>
      <c r="I307" t="s">
        <v>508</v>
      </c>
      <c r="J307" t="s">
        <v>621</v>
      </c>
      <c r="K307" t="s">
        <v>623</v>
      </c>
      <c r="L307">
        <v>6</v>
      </c>
      <c r="M307">
        <v>1202</v>
      </c>
    </row>
    <row r="308" spans="1:13" x14ac:dyDescent="0.3">
      <c r="A308" t="s">
        <v>1384</v>
      </c>
      <c r="B308" t="s">
        <v>37</v>
      </c>
      <c r="C308">
        <v>25</v>
      </c>
      <c r="D308" t="s">
        <v>623</v>
      </c>
      <c r="E308" s="2">
        <v>45057</v>
      </c>
      <c r="F308" t="s">
        <v>1385</v>
      </c>
      <c r="G308" s="2">
        <v>45061</v>
      </c>
      <c r="H308" s="6">
        <v>0.58140046296296299</v>
      </c>
      <c r="I308" t="s">
        <v>478</v>
      </c>
      <c r="J308" t="s">
        <v>621</v>
      </c>
      <c r="K308" t="s">
        <v>625</v>
      </c>
      <c r="L308">
        <v>13</v>
      </c>
      <c r="M308">
        <v>1202</v>
      </c>
    </row>
    <row r="309" spans="1:13" x14ac:dyDescent="0.3">
      <c r="A309" t="s">
        <v>1386</v>
      </c>
      <c r="B309" t="s">
        <v>500</v>
      </c>
      <c r="C309">
        <v>45</v>
      </c>
      <c r="D309" t="s">
        <v>623</v>
      </c>
      <c r="E309" s="2">
        <v>45053</v>
      </c>
      <c r="F309" t="s">
        <v>1387</v>
      </c>
      <c r="G309" s="2">
        <v>45061</v>
      </c>
      <c r="H309" s="6">
        <v>0.75755787037037037</v>
      </c>
      <c r="I309" t="s">
        <v>719</v>
      </c>
      <c r="J309" t="s">
        <v>628</v>
      </c>
      <c r="K309" t="s">
        <v>654</v>
      </c>
      <c r="L309">
        <v>18</v>
      </c>
      <c r="M309">
        <v>722</v>
      </c>
    </row>
    <row r="310" spans="1:13" x14ac:dyDescent="0.3">
      <c r="A310" t="s">
        <v>1388</v>
      </c>
      <c r="B310" t="s">
        <v>447</v>
      </c>
      <c r="C310">
        <v>69</v>
      </c>
      <c r="D310" t="s">
        <v>623</v>
      </c>
      <c r="E310" s="2">
        <v>44983</v>
      </c>
      <c r="F310" t="s">
        <v>1389</v>
      </c>
      <c r="G310" s="2">
        <v>44985</v>
      </c>
      <c r="H310" s="6">
        <v>0.17342592592592593</v>
      </c>
      <c r="I310" t="s">
        <v>745</v>
      </c>
      <c r="J310" t="s">
        <v>635</v>
      </c>
      <c r="K310" t="s">
        <v>645</v>
      </c>
      <c r="L310">
        <v>4</v>
      </c>
      <c r="M310">
        <v>998</v>
      </c>
    </row>
    <row r="311" spans="1:13" x14ac:dyDescent="0.3">
      <c r="A311" t="s">
        <v>1390</v>
      </c>
      <c r="B311" t="s">
        <v>418</v>
      </c>
      <c r="C311">
        <v>64</v>
      </c>
      <c r="D311" t="s">
        <v>623</v>
      </c>
      <c r="E311" s="2">
        <v>45162</v>
      </c>
      <c r="F311" t="s">
        <v>1391</v>
      </c>
      <c r="G311" s="2">
        <v>45170</v>
      </c>
      <c r="H311" s="6">
        <v>0.4841435185185185</v>
      </c>
      <c r="I311" t="s">
        <v>51</v>
      </c>
      <c r="J311" t="s">
        <v>649</v>
      </c>
      <c r="K311" t="s">
        <v>654</v>
      </c>
      <c r="L311">
        <v>11</v>
      </c>
      <c r="M311">
        <v>1878</v>
      </c>
    </row>
    <row r="312" spans="1:13" x14ac:dyDescent="0.3">
      <c r="A312" t="s">
        <v>1392</v>
      </c>
      <c r="B312" t="s">
        <v>395</v>
      </c>
      <c r="C312">
        <v>47</v>
      </c>
      <c r="D312" t="s">
        <v>623</v>
      </c>
      <c r="E312" s="2">
        <v>44990</v>
      </c>
      <c r="F312" t="s">
        <v>1393</v>
      </c>
      <c r="G312" s="2">
        <v>44996</v>
      </c>
      <c r="H312" s="6">
        <v>0.5788888888888889</v>
      </c>
      <c r="I312" t="s">
        <v>751</v>
      </c>
      <c r="J312" t="s">
        <v>635</v>
      </c>
      <c r="K312" t="s">
        <v>711</v>
      </c>
      <c r="L312">
        <v>13</v>
      </c>
      <c r="M312">
        <v>1638</v>
      </c>
    </row>
    <row r="313" spans="1:13" x14ac:dyDescent="0.3">
      <c r="A313" t="s">
        <v>1394</v>
      </c>
      <c r="B313" t="s">
        <v>246</v>
      </c>
      <c r="C313">
        <v>6</v>
      </c>
      <c r="D313" t="s">
        <v>623</v>
      </c>
      <c r="E313" s="2">
        <v>44984</v>
      </c>
      <c r="F313" t="s">
        <v>1395</v>
      </c>
      <c r="G313" s="2">
        <v>44985</v>
      </c>
      <c r="H313" s="6">
        <v>5.1967592592592595E-3</v>
      </c>
      <c r="I313" t="s">
        <v>318</v>
      </c>
      <c r="J313" t="s">
        <v>635</v>
      </c>
      <c r="K313" t="s">
        <v>617</v>
      </c>
      <c r="L313">
        <v>0</v>
      </c>
      <c r="M313">
        <v>1112</v>
      </c>
    </row>
    <row r="314" spans="1:13" x14ac:dyDescent="0.3">
      <c r="A314" t="s">
        <v>1396</v>
      </c>
      <c r="B314" t="s">
        <v>234</v>
      </c>
      <c r="C314">
        <v>12</v>
      </c>
      <c r="D314" t="s">
        <v>623</v>
      </c>
      <c r="E314" s="2">
        <v>45273</v>
      </c>
      <c r="F314" t="s">
        <v>1397</v>
      </c>
      <c r="G314" s="2">
        <v>45282</v>
      </c>
      <c r="H314" s="6">
        <v>0.53548611111111111</v>
      </c>
      <c r="I314" t="s">
        <v>437</v>
      </c>
      <c r="J314" t="s">
        <v>621</v>
      </c>
      <c r="K314" t="s">
        <v>622</v>
      </c>
      <c r="L314">
        <v>12</v>
      </c>
      <c r="M314">
        <v>672</v>
      </c>
    </row>
    <row r="315" spans="1:13" x14ac:dyDescent="0.3">
      <c r="A315" t="s">
        <v>1398</v>
      </c>
      <c r="B315" t="s">
        <v>150</v>
      </c>
      <c r="C315">
        <v>3</v>
      </c>
      <c r="D315" t="s">
        <v>623</v>
      </c>
      <c r="E315" s="2">
        <v>44965</v>
      </c>
      <c r="F315" t="s">
        <v>1399</v>
      </c>
      <c r="G315" s="2">
        <v>44972</v>
      </c>
      <c r="H315" s="6">
        <v>0.33725694444444443</v>
      </c>
      <c r="I315" t="s">
        <v>146</v>
      </c>
      <c r="J315" t="s">
        <v>631</v>
      </c>
      <c r="K315" t="s">
        <v>650</v>
      </c>
      <c r="L315">
        <v>8</v>
      </c>
      <c r="M315">
        <v>1534</v>
      </c>
    </row>
    <row r="316" spans="1:13" x14ac:dyDescent="0.3">
      <c r="A316" t="s">
        <v>1400</v>
      </c>
      <c r="B316" t="s">
        <v>287</v>
      </c>
      <c r="C316">
        <v>49</v>
      </c>
      <c r="D316" t="s">
        <v>623</v>
      </c>
      <c r="E316" s="2">
        <v>44961</v>
      </c>
      <c r="F316" t="s">
        <v>1401</v>
      </c>
      <c r="G316" s="2">
        <v>44970</v>
      </c>
      <c r="H316" s="6">
        <v>9.4444444444444442E-2</v>
      </c>
      <c r="I316" t="s">
        <v>1402</v>
      </c>
      <c r="J316" t="s">
        <v>631</v>
      </c>
      <c r="K316" t="s">
        <v>622</v>
      </c>
      <c r="L316">
        <v>2</v>
      </c>
      <c r="M316">
        <v>903</v>
      </c>
    </row>
    <row r="317" spans="1:13" x14ac:dyDescent="0.3">
      <c r="A317" t="s">
        <v>1403</v>
      </c>
      <c r="B317" t="s">
        <v>138</v>
      </c>
      <c r="C317">
        <v>60</v>
      </c>
      <c r="D317" t="s">
        <v>623</v>
      </c>
      <c r="E317" s="2">
        <v>45232</v>
      </c>
      <c r="F317" t="s">
        <v>925</v>
      </c>
      <c r="G317" s="2">
        <v>45239</v>
      </c>
      <c r="H317" s="6">
        <v>0.41273148148148148</v>
      </c>
      <c r="I317" t="s">
        <v>1031</v>
      </c>
      <c r="J317" t="s">
        <v>710</v>
      </c>
      <c r="K317" t="s">
        <v>650</v>
      </c>
      <c r="L317">
        <v>9</v>
      </c>
      <c r="M317">
        <v>827</v>
      </c>
    </row>
    <row r="318" spans="1:13" x14ac:dyDescent="0.3">
      <c r="A318" t="s">
        <v>1404</v>
      </c>
      <c r="B318" t="s">
        <v>281</v>
      </c>
      <c r="C318">
        <v>70</v>
      </c>
      <c r="D318" t="s">
        <v>623</v>
      </c>
      <c r="E318" s="2">
        <v>45116</v>
      </c>
      <c r="F318" t="s">
        <v>1405</v>
      </c>
      <c r="G318" s="2">
        <v>45124</v>
      </c>
      <c r="H318" s="6">
        <v>0.48770833333333335</v>
      </c>
      <c r="I318" t="s">
        <v>1406</v>
      </c>
      <c r="J318" t="s">
        <v>628</v>
      </c>
      <c r="K318" t="s">
        <v>654</v>
      </c>
      <c r="L318">
        <v>11</v>
      </c>
      <c r="M318">
        <v>866</v>
      </c>
    </row>
    <row r="319" spans="1:13" x14ac:dyDescent="0.3">
      <c r="A319" t="s">
        <v>1407</v>
      </c>
      <c r="B319" t="s">
        <v>470</v>
      </c>
      <c r="C319">
        <v>18</v>
      </c>
      <c r="D319" t="s">
        <v>623</v>
      </c>
      <c r="E319" s="2">
        <v>45193</v>
      </c>
      <c r="F319" t="s">
        <v>1408</v>
      </c>
      <c r="G319" s="2">
        <v>45199</v>
      </c>
      <c r="H319" s="6">
        <v>3.6145833333333335E-2</v>
      </c>
      <c r="I319" t="s">
        <v>980</v>
      </c>
      <c r="J319" t="s">
        <v>628</v>
      </c>
      <c r="K319" t="s">
        <v>711</v>
      </c>
      <c r="L319">
        <v>0</v>
      </c>
      <c r="M319">
        <v>781</v>
      </c>
    </row>
    <row r="320" spans="1:13" x14ac:dyDescent="0.3">
      <c r="A320" t="s">
        <v>1409</v>
      </c>
      <c r="B320" t="s">
        <v>96</v>
      </c>
      <c r="C320">
        <v>18</v>
      </c>
      <c r="D320" t="s">
        <v>623</v>
      </c>
      <c r="E320" s="2">
        <v>45112</v>
      </c>
      <c r="F320" t="s">
        <v>1410</v>
      </c>
      <c r="G320" s="2">
        <v>45115</v>
      </c>
      <c r="H320" s="6">
        <v>0.56857638888888884</v>
      </c>
      <c r="I320" t="s">
        <v>971</v>
      </c>
      <c r="J320" t="s">
        <v>628</v>
      </c>
      <c r="K320" t="s">
        <v>623</v>
      </c>
      <c r="L320">
        <v>13</v>
      </c>
      <c r="M320">
        <v>781</v>
      </c>
    </row>
    <row r="321" spans="1:13" x14ac:dyDescent="0.3">
      <c r="A321" t="s">
        <v>1411</v>
      </c>
      <c r="B321" t="s">
        <v>372</v>
      </c>
      <c r="C321">
        <v>22</v>
      </c>
      <c r="D321" t="s">
        <v>623</v>
      </c>
      <c r="E321" s="2">
        <v>45013</v>
      </c>
      <c r="F321" t="s">
        <v>1412</v>
      </c>
      <c r="G321" s="2">
        <v>45020</v>
      </c>
      <c r="H321" s="6">
        <v>0.65576388888888892</v>
      </c>
      <c r="I321" t="s">
        <v>1413</v>
      </c>
      <c r="J321" t="s">
        <v>676</v>
      </c>
      <c r="K321" t="s">
        <v>650</v>
      </c>
      <c r="L321">
        <v>15</v>
      </c>
      <c r="M321">
        <v>1639</v>
      </c>
    </row>
    <row r="322" spans="1:13" x14ac:dyDescent="0.3">
      <c r="A322" t="s">
        <v>1414</v>
      </c>
      <c r="B322" t="s">
        <v>311</v>
      </c>
      <c r="C322">
        <v>23</v>
      </c>
      <c r="D322" t="s">
        <v>623</v>
      </c>
      <c r="E322" s="2">
        <v>45082</v>
      </c>
      <c r="F322" t="s">
        <v>1415</v>
      </c>
      <c r="G322" s="2">
        <v>45091</v>
      </c>
      <c r="H322" s="6">
        <v>0.87262731481481481</v>
      </c>
      <c r="I322" t="s">
        <v>1021</v>
      </c>
      <c r="J322" t="s">
        <v>621</v>
      </c>
      <c r="K322" t="s">
        <v>622</v>
      </c>
      <c r="L322">
        <v>20</v>
      </c>
      <c r="M322">
        <v>1098</v>
      </c>
    </row>
    <row r="323" spans="1:13" x14ac:dyDescent="0.3">
      <c r="A323" t="s">
        <v>1416</v>
      </c>
      <c r="B323" t="s">
        <v>180</v>
      </c>
      <c r="C323">
        <v>45</v>
      </c>
      <c r="D323" t="s">
        <v>623</v>
      </c>
      <c r="E323" s="2">
        <v>45079</v>
      </c>
      <c r="F323" t="s">
        <v>1417</v>
      </c>
      <c r="G323" s="2">
        <v>45082</v>
      </c>
      <c r="H323" s="6">
        <v>8.3009259259259255E-2</v>
      </c>
      <c r="I323" t="s">
        <v>1148</v>
      </c>
      <c r="J323" t="s">
        <v>628</v>
      </c>
      <c r="K323" t="s">
        <v>623</v>
      </c>
      <c r="L323">
        <v>1</v>
      </c>
      <c r="M323">
        <v>722</v>
      </c>
    </row>
    <row r="324" spans="1:13" x14ac:dyDescent="0.3">
      <c r="A324" t="s">
        <v>1418</v>
      </c>
      <c r="B324" t="s">
        <v>281</v>
      </c>
      <c r="C324">
        <v>45</v>
      </c>
      <c r="D324" t="s">
        <v>623</v>
      </c>
      <c r="E324" s="2">
        <v>45025</v>
      </c>
      <c r="F324" t="s">
        <v>1419</v>
      </c>
      <c r="G324" s="2">
        <v>45031</v>
      </c>
      <c r="H324" s="6">
        <v>0.81997685185185187</v>
      </c>
      <c r="I324" t="s">
        <v>496</v>
      </c>
      <c r="J324" t="s">
        <v>628</v>
      </c>
      <c r="K324" t="s">
        <v>711</v>
      </c>
      <c r="L324">
        <v>19</v>
      </c>
      <c r="M324">
        <v>722</v>
      </c>
    </row>
    <row r="325" spans="1:13" x14ac:dyDescent="0.3">
      <c r="A325" t="s">
        <v>1420</v>
      </c>
      <c r="B325" t="s">
        <v>79</v>
      </c>
      <c r="C325">
        <v>50</v>
      </c>
      <c r="D325" t="s">
        <v>623</v>
      </c>
      <c r="E325" s="2">
        <v>44984</v>
      </c>
      <c r="F325" t="s">
        <v>1421</v>
      </c>
      <c r="G325" s="2">
        <v>44993</v>
      </c>
      <c r="H325" s="6">
        <v>6.5856481481481488E-2</v>
      </c>
      <c r="I325" t="s">
        <v>798</v>
      </c>
      <c r="J325" t="s">
        <v>635</v>
      </c>
      <c r="K325" t="s">
        <v>622</v>
      </c>
      <c r="L325">
        <v>1</v>
      </c>
      <c r="M325">
        <v>422</v>
      </c>
    </row>
    <row r="326" spans="1:13" x14ac:dyDescent="0.3">
      <c r="A326" t="s">
        <v>1422</v>
      </c>
      <c r="B326" t="s">
        <v>429</v>
      </c>
      <c r="C326">
        <v>30</v>
      </c>
      <c r="D326" t="s">
        <v>623</v>
      </c>
      <c r="E326" s="2">
        <v>45109</v>
      </c>
      <c r="F326" t="s">
        <v>1423</v>
      </c>
      <c r="G326" s="2">
        <v>45116</v>
      </c>
      <c r="H326" s="6">
        <v>0.65180555555555553</v>
      </c>
      <c r="I326" t="s">
        <v>1424</v>
      </c>
      <c r="J326" t="s">
        <v>621</v>
      </c>
      <c r="K326" t="s">
        <v>650</v>
      </c>
      <c r="L326">
        <v>15</v>
      </c>
      <c r="M326">
        <v>751</v>
      </c>
    </row>
    <row r="327" spans="1:13" x14ac:dyDescent="0.3">
      <c r="A327" t="s">
        <v>1425</v>
      </c>
      <c r="B327" t="s">
        <v>228</v>
      </c>
      <c r="C327">
        <v>33</v>
      </c>
      <c r="D327" t="s">
        <v>623</v>
      </c>
      <c r="E327" s="2">
        <v>44968</v>
      </c>
      <c r="F327" t="s">
        <v>1426</v>
      </c>
      <c r="G327" s="2">
        <v>44976</v>
      </c>
      <c r="H327" s="6">
        <v>0.66535879629629635</v>
      </c>
      <c r="I327" t="s">
        <v>620</v>
      </c>
      <c r="J327" t="s">
        <v>631</v>
      </c>
      <c r="K327" t="s">
        <v>654</v>
      </c>
      <c r="L327">
        <v>15</v>
      </c>
      <c r="M327">
        <v>314</v>
      </c>
    </row>
    <row r="328" spans="1:13" x14ac:dyDescent="0.3">
      <c r="A328" t="s">
        <v>1427</v>
      </c>
      <c r="B328" t="s">
        <v>17</v>
      </c>
      <c r="C328">
        <v>27</v>
      </c>
      <c r="D328" t="s">
        <v>623</v>
      </c>
      <c r="E328" s="2">
        <v>45165</v>
      </c>
      <c r="F328" t="s">
        <v>1428</v>
      </c>
      <c r="G328" s="2">
        <v>45168</v>
      </c>
      <c r="H328" s="6">
        <v>0.71091435185185181</v>
      </c>
      <c r="I328" t="s">
        <v>809</v>
      </c>
      <c r="J328" t="s">
        <v>649</v>
      </c>
      <c r="K328" t="s">
        <v>623</v>
      </c>
      <c r="L328">
        <v>17</v>
      </c>
      <c r="M328">
        <v>548</v>
      </c>
    </row>
    <row r="329" spans="1:13" x14ac:dyDescent="0.3">
      <c r="A329" t="s">
        <v>1429</v>
      </c>
      <c r="B329" t="s">
        <v>49</v>
      </c>
      <c r="C329">
        <v>14</v>
      </c>
      <c r="D329" t="s">
        <v>623</v>
      </c>
      <c r="E329" s="2">
        <v>45034</v>
      </c>
      <c r="F329" t="s">
        <v>1430</v>
      </c>
      <c r="G329" s="2">
        <v>45036</v>
      </c>
      <c r="H329" s="6">
        <v>0.73871527777777779</v>
      </c>
      <c r="I329" t="s">
        <v>502</v>
      </c>
      <c r="J329" t="s">
        <v>628</v>
      </c>
      <c r="K329" t="s">
        <v>645</v>
      </c>
      <c r="L329">
        <v>17</v>
      </c>
      <c r="M329">
        <v>1915</v>
      </c>
    </row>
    <row r="330" spans="1:13" x14ac:dyDescent="0.3">
      <c r="A330" t="s">
        <v>1431</v>
      </c>
      <c r="B330" t="s">
        <v>114</v>
      </c>
      <c r="C330">
        <v>25</v>
      </c>
      <c r="D330" t="s">
        <v>623</v>
      </c>
      <c r="E330" s="2">
        <v>45115</v>
      </c>
      <c r="F330" t="s">
        <v>1432</v>
      </c>
      <c r="G330" s="2">
        <v>45118</v>
      </c>
      <c r="H330" s="6">
        <v>0.27129629629629631</v>
      </c>
      <c r="I330" t="s">
        <v>1433</v>
      </c>
      <c r="J330" t="s">
        <v>621</v>
      </c>
      <c r="K330" t="s">
        <v>623</v>
      </c>
      <c r="L330">
        <v>6</v>
      </c>
      <c r="M330">
        <v>1202</v>
      </c>
    </row>
    <row r="331" spans="1:13" x14ac:dyDescent="0.3">
      <c r="A331" t="s">
        <v>1434</v>
      </c>
      <c r="B331" t="s">
        <v>299</v>
      </c>
      <c r="C331">
        <v>59</v>
      </c>
      <c r="D331" t="s">
        <v>623</v>
      </c>
      <c r="E331" s="2">
        <v>45163</v>
      </c>
      <c r="F331" t="s">
        <v>1435</v>
      </c>
      <c r="G331" s="2">
        <v>45168</v>
      </c>
      <c r="H331" s="6">
        <v>0.46747685185185184</v>
      </c>
      <c r="I331" t="s">
        <v>318</v>
      </c>
      <c r="J331" t="s">
        <v>649</v>
      </c>
      <c r="K331" t="s">
        <v>618</v>
      </c>
      <c r="L331">
        <v>11</v>
      </c>
      <c r="M331">
        <v>811</v>
      </c>
    </row>
    <row r="332" spans="1:13" x14ac:dyDescent="0.3">
      <c r="A332" t="s">
        <v>1436</v>
      </c>
      <c r="B332" t="s">
        <v>389</v>
      </c>
      <c r="C332">
        <v>42</v>
      </c>
      <c r="D332" t="s">
        <v>623</v>
      </c>
      <c r="E332" s="2">
        <v>45216</v>
      </c>
      <c r="F332" t="s">
        <v>1437</v>
      </c>
      <c r="G332" s="2">
        <v>45224</v>
      </c>
      <c r="H332" s="6">
        <v>0.13134259259259259</v>
      </c>
      <c r="I332" t="s">
        <v>786</v>
      </c>
      <c r="J332" t="s">
        <v>676</v>
      </c>
      <c r="K332" t="s">
        <v>654</v>
      </c>
      <c r="L332">
        <v>3</v>
      </c>
      <c r="M332">
        <v>1744</v>
      </c>
    </row>
    <row r="333" spans="1:13" x14ac:dyDescent="0.3">
      <c r="A333" t="s">
        <v>1438</v>
      </c>
      <c r="B333" t="s">
        <v>344</v>
      </c>
      <c r="C333">
        <v>20</v>
      </c>
      <c r="D333" t="s">
        <v>623</v>
      </c>
      <c r="E333" s="2">
        <v>45086</v>
      </c>
      <c r="F333" t="s">
        <v>1439</v>
      </c>
      <c r="G333" s="2">
        <v>45093</v>
      </c>
      <c r="H333" s="6">
        <v>0.5951967592592593</v>
      </c>
      <c r="I333" t="s">
        <v>1440</v>
      </c>
      <c r="J333" t="s">
        <v>621</v>
      </c>
      <c r="K333" t="s">
        <v>650</v>
      </c>
      <c r="L333">
        <v>14</v>
      </c>
      <c r="M333">
        <v>697</v>
      </c>
    </row>
    <row r="334" spans="1:13" x14ac:dyDescent="0.3">
      <c r="A334" t="s">
        <v>1441</v>
      </c>
      <c r="B334" t="s">
        <v>55</v>
      </c>
      <c r="C334">
        <v>24</v>
      </c>
      <c r="D334" t="s">
        <v>623</v>
      </c>
      <c r="E334" s="2">
        <v>45243</v>
      </c>
      <c r="F334" t="s">
        <v>1442</v>
      </c>
      <c r="G334" s="2">
        <v>45246</v>
      </c>
      <c r="H334" s="6">
        <v>0.95594907407407403</v>
      </c>
      <c r="I334" t="s">
        <v>200</v>
      </c>
      <c r="J334" t="s">
        <v>628</v>
      </c>
      <c r="K334" t="s">
        <v>623</v>
      </c>
      <c r="L334">
        <v>22</v>
      </c>
      <c r="M334">
        <v>535</v>
      </c>
    </row>
    <row r="335" spans="1:13" x14ac:dyDescent="0.3">
      <c r="A335" t="s">
        <v>1443</v>
      </c>
      <c r="B335" t="s">
        <v>389</v>
      </c>
      <c r="C335">
        <v>25</v>
      </c>
      <c r="D335" t="s">
        <v>623</v>
      </c>
      <c r="E335" s="2">
        <v>44959</v>
      </c>
      <c r="F335" t="s">
        <v>1444</v>
      </c>
      <c r="G335" s="2">
        <v>44968</v>
      </c>
      <c r="H335" s="6">
        <v>0.41674768518518518</v>
      </c>
      <c r="I335" t="s">
        <v>1445</v>
      </c>
      <c r="J335" t="s">
        <v>621</v>
      </c>
      <c r="K335" t="s">
        <v>622</v>
      </c>
      <c r="L335">
        <v>10</v>
      </c>
      <c r="M335">
        <v>1202</v>
      </c>
    </row>
    <row r="336" spans="1:13" x14ac:dyDescent="0.3">
      <c r="A336" t="s">
        <v>1446</v>
      </c>
      <c r="B336" t="s">
        <v>389</v>
      </c>
      <c r="C336">
        <v>31</v>
      </c>
      <c r="D336" t="s">
        <v>623</v>
      </c>
      <c r="E336" s="2">
        <v>45056</v>
      </c>
      <c r="F336" t="s">
        <v>1447</v>
      </c>
      <c r="G336" s="2">
        <v>45057</v>
      </c>
      <c r="H336" s="6">
        <v>0.71466435185185184</v>
      </c>
      <c r="I336" t="s">
        <v>1047</v>
      </c>
      <c r="J336" t="s">
        <v>676</v>
      </c>
      <c r="K336" t="s">
        <v>617</v>
      </c>
      <c r="L336">
        <v>17</v>
      </c>
      <c r="M336">
        <v>1804</v>
      </c>
    </row>
    <row r="337" spans="1:13" x14ac:dyDescent="0.3">
      <c r="A337" t="s">
        <v>1448</v>
      </c>
      <c r="B337" t="s">
        <v>246</v>
      </c>
      <c r="C337">
        <v>47</v>
      </c>
      <c r="D337" t="s">
        <v>623</v>
      </c>
      <c r="E337" s="2">
        <v>44986</v>
      </c>
      <c r="F337" t="s">
        <v>1449</v>
      </c>
      <c r="G337" s="2">
        <v>44993</v>
      </c>
      <c r="H337" s="6">
        <v>9.0729166666666666E-2</v>
      </c>
      <c r="I337" t="s">
        <v>158</v>
      </c>
      <c r="J337" t="s">
        <v>635</v>
      </c>
      <c r="K337" t="s">
        <v>650</v>
      </c>
      <c r="L337">
        <v>2</v>
      </c>
      <c r="M337">
        <v>1638</v>
      </c>
    </row>
    <row r="338" spans="1:13" x14ac:dyDescent="0.3">
      <c r="A338" t="s">
        <v>1450</v>
      </c>
      <c r="B338" t="s">
        <v>547</v>
      </c>
      <c r="C338">
        <v>64</v>
      </c>
      <c r="D338" t="s">
        <v>623</v>
      </c>
      <c r="E338" s="2">
        <v>45160</v>
      </c>
      <c r="F338" t="s">
        <v>1451</v>
      </c>
      <c r="G338" s="2">
        <v>45163</v>
      </c>
      <c r="H338" s="6">
        <v>1.726851851851852E-2</v>
      </c>
      <c r="I338" t="s">
        <v>1424</v>
      </c>
      <c r="J338" t="s">
        <v>649</v>
      </c>
      <c r="K338" t="s">
        <v>623</v>
      </c>
      <c r="L338">
        <v>0</v>
      </c>
      <c r="M338">
        <v>1878</v>
      </c>
    </row>
    <row r="339" spans="1:13" x14ac:dyDescent="0.3">
      <c r="A339" t="s">
        <v>1452</v>
      </c>
      <c r="B339" t="s">
        <v>79</v>
      </c>
      <c r="C339">
        <v>50</v>
      </c>
      <c r="D339" t="s">
        <v>623</v>
      </c>
      <c r="E339" s="2">
        <v>44991</v>
      </c>
      <c r="F339" t="s">
        <v>1453</v>
      </c>
      <c r="G339" s="2">
        <v>44999</v>
      </c>
      <c r="H339" s="6">
        <v>0.55054398148148154</v>
      </c>
      <c r="I339" t="s">
        <v>140</v>
      </c>
      <c r="J339" t="s">
        <v>635</v>
      </c>
      <c r="K339" t="s">
        <v>654</v>
      </c>
      <c r="L339">
        <v>13</v>
      </c>
      <c r="M339">
        <v>422</v>
      </c>
    </row>
    <row r="340" spans="1:13" x14ac:dyDescent="0.3">
      <c r="A340" t="s">
        <v>1454</v>
      </c>
      <c r="B340" t="s">
        <v>344</v>
      </c>
      <c r="C340">
        <v>69</v>
      </c>
      <c r="D340" t="s">
        <v>623</v>
      </c>
      <c r="E340" s="2">
        <v>44985</v>
      </c>
      <c r="F340" t="s">
        <v>1455</v>
      </c>
      <c r="G340" s="2">
        <v>44994</v>
      </c>
      <c r="H340" s="6">
        <v>3.7442129629629631E-2</v>
      </c>
      <c r="I340" t="s">
        <v>1456</v>
      </c>
      <c r="J340" t="s">
        <v>635</v>
      </c>
      <c r="K340" t="s">
        <v>622</v>
      </c>
      <c r="L340">
        <v>0</v>
      </c>
      <c r="M340">
        <v>998</v>
      </c>
    </row>
    <row r="341" spans="1:13" x14ac:dyDescent="0.3">
      <c r="A341" t="s">
        <v>1457</v>
      </c>
      <c r="B341" t="s">
        <v>389</v>
      </c>
      <c r="C341">
        <v>29</v>
      </c>
      <c r="D341" t="s">
        <v>623</v>
      </c>
      <c r="E341" s="2">
        <v>44987</v>
      </c>
      <c r="F341" t="s">
        <v>1458</v>
      </c>
      <c r="G341" s="2">
        <v>44991</v>
      </c>
      <c r="H341" s="6">
        <v>0.90638888888888891</v>
      </c>
      <c r="I341" t="s">
        <v>648</v>
      </c>
      <c r="J341" t="s">
        <v>635</v>
      </c>
      <c r="K341" t="s">
        <v>625</v>
      </c>
      <c r="L341">
        <v>21</v>
      </c>
      <c r="M341">
        <v>1252</v>
      </c>
    </row>
    <row r="342" spans="1:13" x14ac:dyDescent="0.3">
      <c r="A342" t="s">
        <v>1459</v>
      </c>
      <c r="B342" t="s">
        <v>558</v>
      </c>
      <c r="C342">
        <v>40</v>
      </c>
      <c r="D342" t="s">
        <v>623</v>
      </c>
      <c r="E342" s="2">
        <v>45269</v>
      </c>
      <c r="F342" t="s">
        <v>1460</v>
      </c>
      <c r="G342" s="2">
        <v>45279</v>
      </c>
      <c r="H342" s="6">
        <v>5.6643518518518517E-2</v>
      </c>
      <c r="I342" t="s">
        <v>732</v>
      </c>
      <c r="J342" t="s">
        <v>621</v>
      </c>
      <c r="K342" t="s">
        <v>688</v>
      </c>
      <c r="L342">
        <v>1</v>
      </c>
      <c r="M342">
        <v>1923</v>
      </c>
    </row>
    <row r="343" spans="1:13" x14ac:dyDescent="0.3">
      <c r="A343" t="s">
        <v>1461</v>
      </c>
      <c r="B343" t="s">
        <v>24</v>
      </c>
      <c r="C343">
        <v>31</v>
      </c>
      <c r="D343" t="s">
        <v>623</v>
      </c>
      <c r="E343" s="2">
        <v>45113</v>
      </c>
      <c r="F343" t="s">
        <v>1462</v>
      </c>
      <c r="G343" s="2">
        <v>45121</v>
      </c>
      <c r="H343" s="6">
        <v>5.9027777777777778E-4</v>
      </c>
      <c r="I343" t="s">
        <v>206</v>
      </c>
      <c r="J343" t="s">
        <v>676</v>
      </c>
      <c r="K343" t="s">
        <v>654</v>
      </c>
      <c r="L343">
        <v>0</v>
      </c>
      <c r="M343">
        <v>1804</v>
      </c>
    </row>
    <row r="344" spans="1:13" x14ac:dyDescent="0.3">
      <c r="A344" t="s">
        <v>1463</v>
      </c>
      <c r="B344" t="s">
        <v>108</v>
      </c>
      <c r="C344">
        <v>58</v>
      </c>
      <c r="D344" t="s">
        <v>623</v>
      </c>
      <c r="E344" s="2">
        <v>44962</v>
      </c>
      <c r="F344" t="s">
        <v>1464</v>
      </c>
      <c r="G344" s="2">
        <v>44969</v>
      </c>
      <c r="H344" s="6">
        <v>0.39864583333333331</v>
      </c>
      <c r="I344" t="s">
        <v>478</v>
      </c>
      <c r="J344" t="s">
        <v>631</v>
      </c>
      <c r="K344" t="s">
        <v>650</v>
      </c>
      <c r="L344">
        <v>9</v>
      </c>
      <c r="M344">
        <v>1492</v>
      </c>
    </row>
    <row r="345" spans="1:13" x14ac:dyDescent="0.3">
      <c r="A345" t="s">
        <v>1465</v>
      </c>
      <c r="B345" t="s">
        <v>334</v>
      </c>
      <c r="C345">
        <v>37</v>
      </c>
      <c r="D345" t="s">
        <v>623</v>
      </c>
      <c r="E345" s="2">
        <v>45241</v>
      </c>
      <c r="F345" t="s">
        <v>1466</v>
      </c>
      <c r="G345" s="2">
        <v>45248</v>
      </c>
      <c r="H345" s="6">
        <v>0.91211805555555558</v>
      </c>
      <c r="I345" t="s">
        <v>490</v>
      </c>
      <c r="J345" t="s">
        <v>710</v>
      </c>
      <c r="K345" t="s">
        <v>650</v>
      </c>
      <c r="L345">
        <v>21</v>
      </c>
      <c r="M345">
        <v>1428</v>
      </c>
    </row>
    <row r="346" spans="1:13" x14ac:dyDescent="0.3">
      <c r="A346" t="s">
        <v>1467</v>
      </c>
      <c r="B346" t="s">
        <v>476</v>
      </c>
      <c r="C346">
        <v>8</v>
      </c>
      <c r="D346" t="s">
        <v>623</v>
      </c>
      <c r="E346" s="2">
        <v>45075</v>
      </c>
      <c r="F346" t="s">
        <v>1468</v>
      </c>
      <c r="G346" s="2">
        <v>45084</v>
      </c>
      <c r="H346" s="6">
        <v>0.6352430555555556</v>
      </c>
      <c r="I346" t="s">
        <v>846</v>
      </c>
      <c r="J346" t="s">
        <v>621</v>
      </c>
      <c r="K346" t="s">
        <v>622</v>
      </c>
      <c r="L346">
        <v>15</v>
      </c>
      <c r="M346">
        <v>252</v>
      </c>
    </row>
    <row r="347" spans="1:13" x14ac:dyDescent="0.3">
      <c r="A347" t="s">
        <v>1469</v>
      </c>
      <c r="B347" t="s">
        <v>418</v>
      </c>
      <c r="C347">
        <v>39</v>
      </c>
      <c r="D347" t="s">
        <v>623</v>
      </c>
      <c r="E347" s="2">
        <v>44957</v>
      </c>
      <c r="F347" t="s">
        <v>1470</v>
      </c>
      <c r="G347" s="2">
        <v>44960</v>
      </c>
      <c r="H347" s="6">
        <v>0.89210648148148153</v>
      </c>
      <c r="I347" t="s">
        <v>1471</v>
      </c>
      <c r="J347" t="s">
        <v>676</v>
      </c>
      <c r="K347" t="s">
        <v>623</v>
      </c>
      <c r="L347">
        <v>21</v>
      </c>
      <c r="M347">
        <v>387</v>
      </c>
    </row>
    <row r="348" spans="1:13" x14ac:dyDescent="0.3">
      <c r="A348" t="s">
        <v>1472</v>
      </c>
      <c r="B348" t="s">
        <v>180</v>
      </c>
      <c r="C348">
        <v>50</v>
      </c>
      <c r="D348" t="s">
        <v>623</v>
      </c>
      <c r="E348" s="2">
        <v>44988</v>
      </c>
      <c r="F348" t="s">
        <v>1473</v>
      </c>
      <c r="G348" s="2">
        <v>44990</v>
      </c>
      <c r="H348" s="6">
        <v>0.41175925925925927</v>
      </c>
      <c r="I348" t="s">
        <v>152</v>
      </c>
      <c r="J348" t="s">
        <v>635</v>
      </c>
      <c r="K348" t="s">
        <v>645</v>
      </c>
      <c r="L348">
        <v>9</v>
      </c>
      <c r="M348">
        <v>422</v>
      </c>
    </row>
    <row r="349" spans="1:13" x14ac:dyDescent="0.3">
      <c r="A349" t="s">
        <v>1474</v>
      </c>
      <c r="B349" t="s">
        <v>413</v>
      </c>
      <c r="C349">
        <v>5</v>
      </c>
      <c r="D349" t="s">
        <v>623</v>
      </c>
      <c r="E349" s="2">
        <v>44929</v>
      </c>
      <c r="F349" t="s">
        <v>1475</v>
      </c>
      <c r="G349" s="2">
        <v>44931</v>
      </c>
      <c r="H349" s="6">
        <v>8.0555555555555554E-3</v>
      </c>
      <c r="I349" t="s">
        <v>1476</v>
      </c>
      <c r="J349" t="s">
        <v>676</v>
      </c>
      <c r="K349" t="s">
        <v>645</v>
      </c>
      <c r="L349">
        <v>0</v>
      </c>
      <c r="M349">
        <v>1444</v>
      </c>
    </row>
    <row r="350" spans="1:13" x14ac:dyDescent="0.3">
      <c r="A350" t="s">
        <v>1477</v>
      </c>
      <c r="B350" t="s">
        <v>132</v>
      </c>
      <c r="C350">
        <v>28</v>
      </c>
      <c r="D350" t="s">
        <v>623</v>
      </c>
      <c r="E350" s="2">
        <v>45163</v>
      </c>
      <c r="F350" t="s">
        <v>1478</v>
      </c>
      <c r="G350" s="2">
        <v>45170</v>
      </c>
      <c r="H350" s="6">
        <v>0.25712962962962965</v>
      </c>
      <c r="I350" t="s">
        <v>1148</v>
      </c>
      <c r="J350" t="s">
        <v>649</v>
      </c>
      <c r="K350" t="s">
        <v>650</v>
      </c>
      <c r="L350">
        <v>6</v>
      </c>
      <c r="M350">
        <v>1778</v>
      </c>
    </row>
    <row r="351" spans="1:13" x14ac:dyDescent="0.3">
      <c r="A351" t="s">
        <v>1479</v>
      </c>
      <c r="B351" t="s">
        <v>447</v>
      </c>
      <c r="C351">
        <v>67</v>
      </c>
      <c r="D351" t="s">
        <v>623</v>
      </c>
      <c r="E351" s="2">
        <v>45118</v>
      </c>
      <c r="F351" t="s">
        <v>1480</v>
      </c>
      <c r="G351" s="2">
        <v>45125</v>
      </c>
      <c r="H351" s="6">
        <v>5.8912037037037034E-2</v>
      </c>
      <c r="I351" t="s">
        <v>1481</v>
      </c>
      <c r="J351" t="s">
        <v>621</v>
      </c>
      <c r="K351" t="s">
        <v>650</v>
      </c>
      <c r="L351">
        <v>1</v>
      </c>
      <c r="M351">
        <v>1374</v>
      </c>
    </row>
    <row r="352" spans="1:13" x14ac:dyDescent="0.3">
      <c r="A352" t="s">
        <v>1482</v>
      </c>
      <c r="B352" t="s">
        <v>424</v>
      </c>
      <c r="C352">
        <v>64</v>
      </c>
      <c r="D352" t="s">
        <v>623</v>
      </c>
      <c r="E352" s="2">
        <v>45158</v>
      </c>
      <c r="F352" t="s">
        <v>1483</v>
      </c>
      <c r="G352" s="2">
        <v>45166</v>
      </c>
      <c r="H352" s="6">
        <v>6.4456018518518524E-2</v>
      </c>
      <c r="I352" t="s">
        <v>666</v>
      </c>
      <c r="J352" t="s">
        <v>649</v>
      </c>
      <c r="K352" t="s">
        <v>654</v>
      </c>
      <c r="L352">
        <v>1</v>
      </c>
      <c r="M352">
        <v>1878</v>
      </c>
    </row>
    <row r="353" spans="1:13" x14ac:dyDescent="0.3">
      <c r="A353" t="s">
        <v>1484</v>
      </c>
      <c r="B353" t="s">
        <v>429</v>
      </c>
      <c r="C353">
        <v>67</v>
      </c>
      <c r="D353" t="s">
        <v>623</v>
      </c>
      <c r="E353" s="2">
        <v>44978</v>
      </c>
      <c r="F353" t="s">
        <v>1485</v>
      </c>
      <c r="G353" s="2">
        <v>44986</v>
      </c>
      <c r="H353" s="6">
        <v>0.78689814814814818</v>
      </c>
      <c r="I353" t="s">
        <v>51</v>
      </c>
      <c r="J353" t="s">
        <v>621</v>
      </c>
      <c r="K353" t="s">
        <v>654</v>
      </c>
      <c r="L353">
        <v>18</v>
      </c>
      <c r="M353">
        <v>1374</v>
      </c>
    </row>
    <row r="354" spans="1:13" x14ac:dyDescent="0.3">
      <c r="A354" t="s">
        <v>1486</v>
      </c>
      <c r="B354" t="s">
        <v>240</v>
      </c>
      <c r="C354">
        <v>57</v>
      </c>
      <c r="D354" t="s">
        <v>623</v>
      </c>
      <c r="E354" s="2">
        <v>45053</v>
      </c>
      <c r="F354" t="s">
        <v>1487</v>
      </c>
      <c r="G354" s="2">
        <v>45057</v>
      </c>
      <c r="H354" s="6">
        <v>0.57209490740740743</v>
      </c>
      <c r="I354" t="s">
        <v>1488</v>
      </c>
      <c r="J354" t="s">
        <v>628</v>
      </c>
      <c r="K354" t="s">
        <v>625</v>
      </c>
      <c r="L354">
        <v>13</v>
      </c>
      <c r="M354">
        <v>1582</v>
      </c>
    </row>
    <row r="355" spans="1:13" x14ac:dyDescent="0.3">
      <c r="A355" t="s">
        <v>1489</v>
      </c>
      <c r="B355" t="s">
        <v>344</v>
      </c>
      <c r="C355">
        <v>51</v>
      </c>
      <c r="D355" t="s">
        <v>623</v>
      </c>
      <c r="E355" s="2">
        <v>44997</v>
      </c>
      <c r="F355" t="s">
        <v>1490</v>
      </c>
      <c r="G355" s="2">
        <v>45005</v>
      </c>
      <c r="H355" s="6">
        <v>0.94043981481481487</v>
      </c>
      <c r="I355" t="s">
        <v>705</v>
      </c>
      <c r="J355" t="s">
        <v>676</v>
      </c>
      <c r="K355" t="s">
        <v>654</v>
      </c>
      <c r="L355">
        <v>22</v>
      </c>
      <c r="M355">
        <v>1084</v>
      </c>
    </row>
    <row r="356" spans="1:13" x14ac:dyDescent="0.3">
      <c r="A356" t="s">
        <v>1491</v>
      </c>
      <c r="B356" t="s">
        <v>535</v>
      </c>
      <c r="C356">
        <v>59</v>
      </c>
      <c r="D356" t="s">
        <v>623</v>
      </c>
      <c r="E356" s="2">
        <v>45161</v>
      </c>
      <c r="F356" t="s">
        <v>1492</v>
      </c>
      <c r="G356" s="2">
        <v>45169</v>
      </c>
      <c r="H356" s="6">
        <v>0.79677083333333332</v>
      </c>
      <c r="I356" t="s">
        <v>1095</v>
      </c>
      <c r="J356" t="s">
        <v>649</v>
      </c>
      <c r="K356" t="s">
        <v>654</v>
      </c>
      <c r="L356">
        <v>19</v>
      </c>
      <c r="M356">
        <v>811</v>
      </c>
    </row>
    <row r="357" spans="1:13" x14ac:dyDescent="0.3">
      <c r="A357" t="s">
        <v>1493</v>
      </c>
      <c r="B357" t="s">
        <v>210</v>
      </c>
      <c r="C357">
        <v>50</v>
      </c>
      <c r="D357" t="s">
        <v>623</v>
      </c>
      <c r="E357" s="2">
        <v>44984</v>
      </c>
      <c r="F357" t="s">
        <v>1494</v>
      </c>
      <c r="G357" s="2">
        <v>44985</v>
      </c>
      <c r="H357" s="6">
        <v>8.8321759259259253E-2</v>
      </c>
      <c r="I357" t="s">
        <v>128</v>
      </c>
      <c r="J357" t="s">
        <v>635</v>
      </c>
      <c r="K357" t="s">
        <v>617</v>
      </c>
      <c r="L357">
        <v>2</v>
      </c>
      <c r="M357">
        <v>422</v>
      </c>
    </row>
    <row r="358" spans="1:13" x14ac:dyDescent="0.3">
      <c r="A358" t="s">
        <v>1495</v>
      </c>
      <c r="B358" t="s">
        <v>252</v>
      </c>
      <c r="C358">
        <v>41</v>
      </c>
      <c r="D358" t="s">
        <v>623</v>
      </c>
      <c r="E358" s="2">
        <v>45235</v>
      </c>
      <c r="F358" t="s">
        <v>1496</v>
      </c>
      <c r="G358" s="2">
        <v>45239</v>
      </c>
      <c r="H358" s="6">
        <v>0.35069444444444442</v>
      </c>
      <c r="I358" t="s">
        <v>1497</v>
      </c>
      <c r="J358" t="s">
        <v>710</v>
      </c>
      <c r="K358" t="s">
        <v>625</v>
      </c>
      <c r="L358">
        <v>8</v>
      </c>
      <c r="M358">
        <v>1977</v>
      </c>
    </row>
    <row r="359" spans="1:13" x14ac:dyDescent="0.3">
      <c r="A359" t="s">
        <v>1498</v>
      </c>
      <c r="B359" t="s">
        <v>328</v>
      </c>
      <c r="C359">
        <v>43</v>
      </c>
      <c r="D359" t="s">
        <v>623</v>
      </c>
      <c r="E359" s="2">
        <v>45232</v>
      </c>
      <c r="F359" t="s">
        <v>1499</v>
      </c>
      <c r="G359" s="2">
        <v>45241</v>
      </c>
      <c r="H359" s="6">
        <v>0.37170138888888887</v>
      </c>
      <c r="I359" t="s">
        <v>1042</v>
      </c>
      <c r="J359" t="s">
        <v>710</v>
      </c>
      <c r="K359" t="s">
        <v>622</v>
      </c>
      <c r="L359">
        <v>8</v>
      </c>
      <c r="M359">
        <v>750</v>
      </c>
    </row>
    <row r="360" spans="1:13" x14ac:dyDescent="0.3">
      <c r="A360" t="s">
        <v>1500</v>
      </c>
      <c r="B360" t="s">
        <v>465</v>
      </c>
      <c r="C360">
        <v>32</v>
      </c>
      <c r="D360" t="s">
        <v>623</v>
      </c>
      <c r="E360" s="2">
        <v>44980</v>
      </c>
      <c r="F360" t="s">
        <v>1501</v>
      </c>
      <c r="G360" s="2">
        <v>44987</v>
      </c>
      <c r="H360" s="6">
        <v>0.13166666666666665</v>
      </c>
      <c r="I360" t="s">
        <v>627</v>
      </c>
      <c r="J360" t="s">
        <v>628</v>
      </c>
      <c r="K360" t="s">
        <v>650</v>
      </c>
      <c r="L360">
        <v>3</v>
      </c>
      <c r="M360">
        <v>1792</v>
      </c>
    </row>
    <row r="361" spans="1:13" x14ac:dyDescent="0.3">
      <c r="A361" t="s">
        <v>1502</v>
      </c>
      <c r="B361" t="s">
        <v>339</v>
      </c>
      <c r="C361">
        <v>13</v>
      </c>
      <c r="D361" t="s">
        <v>623</v>
      </c>
      <c r="E361" s="2">
        <v>44988</v>
      </c>
      <c r="F361" t="s">
        <v>1503</v>
      </c>
      <c r="G361" s="2">
        <v>44993</v>
      </c>
      <c r="H361" s="6">
        <v>0.61707175925925928</v>
      </c>
      <c r="I361" t="s">
        <v>1254</v>
      </c>
      <c r="J361" t="s">
        <v>635</v>
      </c>
      <c r="K361" t="s">
        <v>618</v>
      </c>
      <c r="L361">
        <v>14</v>
      </c>
      <c r="M361">
        <v>1141</v>
      </c>
    </row>
    <row r="362" spans="1:13" x14ac:dyDescent="0.3">
      <c r="A362" t="s">
        <v>1504</v>
      </c>
      <c r="B362" t="s">
        <v>372</v>
      </c>
      <c r="C362">
        <v>21</v>
      </c>
      <c r="D362" t="s">
        <v>623</v>
      </c>
      <c r="E362" s="2">
        <v>45160</v>
      </c>
      <c r="F362" t="s">
        <v>1505</v>
      </c>
      <c r="G362" s="2">
        <v>45169</v>
      </c>
      <c r="H362" s="6">
        <v>0.3709027777777778</v>
      </c>
      <c r="I362" t="s">
        <v>391</v>
      </c>
      <c r="J362" t="s">
        <v>649</v>
      </c>
      <c r="K362" t="s">
        <v>622</v>
      </c>
      <c r="L362">
        <v>8</v>
      </c>
      <c r="M362">
        <v>1561</v>
      </c>
    </row>
    <row r="363" spans="1:13" x14ac:dyDescent="0.3">
      <c r="A363" t="s">
        <v>1506</v>
      </c>
      <c r="B363" t="s">
        <v>328</v>
      </c>
      <c r="C363">
        <v>58</v>
      </c>
      <c r="D363" t="s">
        <v>623</v>
      </c>
      <c r="E363" s="2">
        <v>44968</v>
      </c>
      <c r="F363" t="s">
        <v>1507</v>
      </c>
      <c r="G363" s="2">
        <v>44978</v>
      </c>
      <c r="H363" s="6">
        <v>0.86707175925925928</v>
      </c>
      <c r="I363" t="s">
        <v>882</v>
      </c>
      <c r="J363" t="s">
        <v>631</v>
      </c>
      <c r="K363" t="s">
        <v>688</v>
      </c>
      <c r="L363">
        <v>20</v>
      </c>
      <c r="M363">
        <v>1492</v>
      </c>
    </row>
    <row r="364" spans="1:13" x14ac:dyDescent="0.3">
      <c r="A364" t="s">
        <v>1508</v>
      </c>
      <c r="B364" t="s">
        <v>413</v>
      </c>
      <c r="C364">
        <v>20</v>
      </c>
      <c r="D364" t="s">
        <v>623</v>
      </c>
      <c r="E364" s="2">
        <v>44966</v>
      </c>
      <c r="F364" t="s">
        <v>1509</v>
      </c>
      <c r="G364" s="2">
        <v>44975</v>
      </c>
      <c r="H364" s="6">
        <v>0.35269675925925925</v>
      </c>
      <c r="I364" t="s">
        <v>980</v>
      </c>
      <c r="J364" t="s">
        <v>621</v>
      </c>
      <c r="K364" t="s">
        <v>622</v>
      </c>
      <c r="L364">
        <v>8</v>
      </c>
      <c r="M364">
        <v>697</v>
      </c>
    </row>
    <row r="365" spans="1:13" x14ac:dyDescent="0.3">
      <c r="A365" t="s">
        <v>1510</v>
      </c>
      <c r="B365" t="s">
        <v>322</v>
      </c>
      <c r="C365">
        <v>44</v>
      </c>
      <c r="D365" t="s">
        <v>623</v>
      </c>
      <c r="E365" s="2">
        <v>45234</v>
      </c>
      <c r="F365" t="s">
        <v>1511</v>
      </c>
      <c r="G365" s="2">
        <v>45237</v>
      </c>
      <c r="H365" s="6">
        <v>0.43818287037037035</v>
      </c>
      <c r="I365" t="s">
        <v>783</v>
      </c>
      <c r="J365" t="s">
        <v>710</v>
      </c>
      <c r="K365" t="s">
        <v>623</v>
      </c>
      <c r="L365">
        <v>10</v>
      </c>
      <c r="M365">
        <v>794</v>
      </c>
    </row>
    <row r="366" spans="1:13" x14ac:dyDescent="0.3">
      <c r="A366" t="s">
        <v>1512</v>
      </c>
      <c r="B366" t="s">
        <v>61</v>
      </c>
      <c r="C366">
        <v>33</v>
      </c>
      <c r="D366" t="s">
        <v>623</v>
      </c>
      <c r="E366" s="2">
        <v>44961</v>
      </c>
      <c r="F366" t="s">
        <v>1513</v>
      </c>
      <c r="G366" s="2">
        <v>44964</v>
      </c>
      <c r="H366" s="6">
        <v>0.1844675925925926</v>
      </c>
      <c r="I366" t="s">
        <v>461</v>
      </c>
      <c r="J366" t="s">
        <v>631</v>
      </c>
      <c r="K366" t="s">
        <v>623</v>
      </c>
      <c r="L366">
        <v>4</v>
      </c>
      <c r="M366">
        <v>314</v>
      </c>
    </row>
    <row r="367" spans="1:13" x14ac:dyDescent="0.3">
      <c r="A367" t="s">
        <v>1514</v>
      </c>
      <c r="B367" t="s">
        <v>156</v>
      </c>
      <c r="C367">
        <v>27</v>
      </c>
      <c r="D367" t="s">
        <v>623</v>
      </c>
      <c r="E367" s="2">
        <v>45161</v>
      </c>
      <c r="F367" t="s">
        <v>1515</v>
      </c>
      <c r="G367" s="2">
        <v>45168</v>
      </c>
      <c r="H367" s="6">
        <v>0.80912037037037032</v>
      </c>
      <c r="I367" t="s">
        <v>1516</v>
      </c>
      <c r="J367" t="s">
        <v>649</v>
      </c>
      <c r="K367" t="s">
        <v>650</v>
      </c>
      <c r="L367">
        <v>19</v>
      </c>
      <c r="M367">
        <v>548</v>
      </c>
    </row>
    <row r="368" spans="1:13" x14ac:dyDescent="0.3">
      <c r="A368" t="s">
        <v>1517</v>
      </c>
      <c r="B368" t="s">
        <v>186</v>
      </c>
      <c r="C368">
        <v>70</v>
      </c>
      <c r="D368" t="s">
        <v>623</v>
      </c>
      <c r="E368" s="2">
        <v>45186</v>
      </c>
      <c r="F368" t="s">
        <v>1518</v>
      </c>
      <c r="G368" s="2">
        <v>45194</v>
      </c>
      <c r="H368" s="6">
        <v>0.11434027777777778</v>
      </c>
      <c r="I368" t="s">
        <v>560</v>
      </c>
      <c r="J368" t="s">
        <v>628</v>
      </c>
      <c r="K368" t="s">
        <v>654</v>
      </c>
      <c r="L368">
        <v>2</v>
      </c>
      <c r="M368">
        <v>866</v>
      </c>
    </row>
    <row r="369" spans="1:13" x14ac:dyDescent="0.3">
      <c r="A369" t="s">
        <v>1519</v>
      </c>
      <c r="B369" t="s">
        <v>287</v>
      </c>
      <c r="C369">
        <v>13</v>
      </c>
      <c r="D369" t="s">
        <v>623</v>
      </c>
      <c r="E369" s="2">
        <v>44992</v>
      </c>
      <c r="F369" t="s">
        <v>1520</v>
      </c>
      <c r="G369" s="2">
        <v>44999</v>
      </c>
      <c r="H369" s="6">
        <v>0.63107638888888884</v>
      </c>
      <c r="I369" t="s">
        <v>1521</v>
      </c>
      <c r="J369" t="s">
        <v>635</v>
      </c>
      <c r="K369" t="s">
        <v>650</v>
      </c>
      <c r="L369">
        <v>15</v>
      </c>
      <c r="M369">
        <v>1141</v>
      </c>
    </row>
    <row r="370" spans="1:13" x14ac:dyDescent="0.3">
      <c r="A370" t="s">
        <v>1522</v>
      </c>
      <c r="B370" t="s">
        <v>366</v>
      </c>
      <c r="C370">
        <v>64</v>
      </c>
      <c r="D370" t="s">
        <v>623</v>
      </c>
      <c r="E370" s="2">
        <v>45167</v>
      </c>
      <c r="F370" t="s">
        <v>1523</v>
      </c>
      <c r="G370" s="2">
        <v>45175</v>
      </c>
      <c r="H370" s="6">
        <v>0.62515046296296295</v>
      </c>
      <c r="I370" t="s">
        <v>1166</v>
      </c>
      <c r="J370" t="s">
        <v>649</v>
      </c>
      <c r="K370" t="s">
        <v>654</v>
      </c>
      <c r="L370">
        <v>15</v>
      </c>
      <c r="M370">
        <v>1878</v>
      </c>
    </row>
    <row r="371" spans="1:13" x14ac:dyDescent="0.3">
      <c r="A371" t="s">
        <v>1524</v>
      </c>
      <c r="B371" t="s">
        <v>24</v>
      </c>
      <c r="C371">
        <v>62</v>
      </c>
      <c r="D371" t="s">
        <v>623</v>
      </c>
      <c r="E371" s="2">
        <v>44988</v>
      </c>
      <c r="F371" t="s">
        <v>1525</v>
      </c>
      <c r="G371" s="2">
        <v>44997</v>
      </c>
      <c r="H371" s="6">
        <v>0.21221064814814813</v>
      </c>
      <c r="I371" t="s">
        <v>1166</v>
      </c>
      <c r="J371" t="s">
        <v>635</v>
      </c>
      <c r="K371" t="s">
        <v>622</v>
      </c>
      <c r="L371">
        <v>5</v>
      </c>
      <c r="M371">
        <v>1356</v>
      </c>
    </row>
    <row r="372" spans="1:13" x14ac:dyDescent="0.3">
      <c r="A372" t="s">
        <v>1526</v>
      </c>
      <c r="B372" t="s">
        <v>558</v>
      </c>
      <c r="C372">
        <v>68</v>
      </c>
      <c r="D372" t="s">
        <v>623</v>
      </c>
      <c r="E372" s="2">
        <v>44961</v>
      </c>
      <c r="F372" t="s">
        <v>1527</v>
      </c>
      <c r="G372" s="2">
        <v>44963</v>
      </c>
      <c r="H372" s="6">
        <v>0.61866898148148153</v>
      </c>
      <c r="I372" t="s">
        <v>431</v>
      </c>
      <c r="J372" t="s">
        <v>631</v>
      </c>
      <c r="K372" t="s">
        <v>645</v>
      </c>
      <c r="L372">
        <v>14</v>
      </c>
      <c r="M372">
        <v>597</v>
      </c>
    </row>
    <row r="373" spans="1:13" x14ac:dyDescent="0.3">
      <c r="A373" t="s">
        <v>1528</v>
      </c>
      <c r="B373" t="s">
        <v>488</v>
      </c>
      <c r="C373">
        <v>37</v>
      </c>
      <c r="D373" t="s">
        <v>623</v>
      </c>
      <c r="E373" s="2">
        <v>45238</v>
      </c>
      <c r="F373" t="s">
        <v>1529</v>
      </c>
      <c r="G373" s="2">
        <v>45245</v>
      </c>
      <c r="H373" s="6">
        <v>0.95232638888888888</v>
      </c>
      <c r="I373" t="s">
        <v>431</v>
      </c>
      <c r="J373" t="s">
        <v>710</v>
      </c>
      <c r="K373" t="s">
        <v>650</v>
      </c>
      <c r="L373">
        <v>22</v>
      </c>
      <c r="M373">
        <v>1428</v>
      </c>
    </row>
    <row r="374" spans="1:13" x14ac:dyDescent="0.3">
      <c r="A374" t="s">
        <v>1530</v>
      </c>
      <c r="B374" t="s">
        <v>459</v>
      </c>
      <c r="C374">
        <v>40</v>
      </c>
      <c r="D374" t="s">
        <v>623</v>
      </c>
      <c r="E374" s="2">
        <v>45157</v>
      </c>
      <c r="F374" t="s">
        <v>1531</v>
      </c>
      <c r="G374" s="2">
        <v>45164</v>
      </c>
      <c r="H374" s="6">
        <v>6.94212962962963E-2</v>
      </c>
      <c r="I374" t="s">
        <v>57</v>
      </c>
      <c r="J374" t="s">
        <v>621</v>
      </c>
      <c r="K374" t="s">
        <v>650</v>
      </c>
      <c r="L374">
        <v>1</v>
      </c>
      <c r="M374">
        <v>1923</v>
      </c>
    </row>
    <row r="375" spans="1:13" x14ac:dyDescent="0.3">
      <c r="A375" t="s">
        <v>1532</v>
      </c>
      <c r="B375" t="s">
        <v>553</v>
      </c>
      <c r="C375">
        <v>57</v>
      </c>
      <c r="D375" t="s">
        <v>623</v>
      </c>
      <c r="E375" s="2">
        <v>45119</v>
      </c>
      <c r="F375" t="s">
        <v>1533</v>
      </c>
      <c r="G375" s="2">
        <v>45126</v>
      </c>
      <c r="H375" s="6">
        <v>7.7361111111111117E-2</v>
      </c>
      <c r="I375" t="s">
        <v>601</v>
      </c>
      <c r="J375" t="s">
        <v>628</v>
      </c>
      <c r="K375" t="s">
        <v>650</v>
      </c>
      <c r="L375">
        <v>1</v>
      </c>
      <c r="M375">
        <v>1582</v>
      </c>
    </row>
    <row r="376" spans="1:13" x14ac:dyDescent="0.3">
      <c r="A376" t="s">
        <v>1534</v>
      </c>
      <c r="B376" t="s">
        <v>281</v>
      </c>
      <c r="C376">
        <v>14</v>
      </c>
      <c r="D376" t="s">
        <v>623</v>
      </c>
      <c r="E376" s="2">
        <v>44961</v>
      </c>
      <c r="F376" t="s">
        <v>1535</v>
      </c>
      <c r="G376" s="2">
        <v>44962</v>
      </c>
      <c r="H376" s="6">
        <v>3.9907407407407405E-2</v>
      </c>
      <c r="I376" t="s">
        <v>1536</v>
      </c>
      <c r="J376" t="s">
        <v>628</v>
      </c>
      <c r="K376" t="s">
        <v>617</v>
      </c>
      <c r="L376">
        <v>0</v>
      </c>
      <c r="M376">
        <v>1915</v>
      </c>
    </row>
    <row r="377" spans="1:13" x14ac:dyDescent="0.3">
      <c r="A377" t="s">
        <v>1537</v>
      </c>
      <c r="B377" t="s">
        <v>222</v>
      </c>
      <c r="C377">
        <v>35</v>
      </c>
      <c r="D377" t="s">
        <v>623</v>
      </c>
      <c r="E377" s="2">
        <v>44991</v>
      </c>
      <c r="F377" t="s">
        <v>1538</v>
      </c>
      <c r="G377" s="2">
        <v>44996</v>
      </c>
      <c r="H377" s="6">
        <v>0.83596064814814819</v>
      </c>
      <c r="I377" t="s">
        <v>965</v>
      </c>
      <c r="J377" t="s">
        <v>635</v>
      </c>
      <c r="K377" t="s">
        <v>618</v>
      </c>
      <c r="L377">
        <v>20</v>
      </c>
      <c r="M377">
        <v>1865</v>
      </c>
    </row>
    <row r="378" spans="1:13" x14ac:dyDescent="0.3">
      <c r="A378" t="s">
        <v>1539</v>
      </c>
      <c r="B378" t="s">
        <v>366</v>
      </c>
      <c r="C378">
        <v>32</v>
      </c>
      <c r="D378" t="s">
        <v>623</v>
      </c>
      <c r="E378" s="2">
        <v>45017</v>
      </c>
      <c r="F378" t="s">
        <v>1540</v>
      </c>
      <c r="G378" s="2">
        <v>45019</v>
      </c>
      <c r="H378" s="6">
        <v>0.10188657407407407</v>
      </c>
      <c r="I378" t="s">
        <v>1021</v>
      </c>
      <c r="J378" t="s">
        <v>628</v>
      </c>
      <c r="K378" t="s">
        <v>645</v>
      </c>
      <c r="L378">
        <v>2</v>
      </c>
      <c r="M378">
        <v>1792</v>
      </c>
    </row>
    <row r="379" spans="1:13" x14ac:dyDescent="0.3">
      <c r="A379" t="s">
        <v>1541</v>
      </c>
      <c r="B379" t="s">
        <v>61</v>
      </c>
      <c r="C379">
        <v>49</v>
      </c>
      <c r="D379" t="s">
        <v>623</v>
      </c>
      <c r="E379" s="2">
        <v>44968</v>
      </c>
      <c r="F379" t="s">
        <v>1542</v>
      </c>
      <c r="G379" s="2">
        <v>44971</v>
      </c>
      <c r="H379" s="6">
        <v>0.37923611111111111</v>
      </c>
      <c r="I379" t="s">
        <v>912</v>
      </c>
      <c r="J379" t="s">
        <v>631</v>
      </c>
      <c r="K379" t="s">
        <v>623</v>
      </c>
      <c r="L379">
        <v>9</v>
      </c>
      <c r="M379">
        <v>903</v>
      </c>
    </row>
    <row r="380" spans="1:13" x14ac:dyDescent="0.3">
      <c r="A380" t="s">
        <v>1543</v>
      </c>
      <c r="B380" t="s">
        <v>144</v>
      </c>
      <c r="C380">
        <v>19</v>
      </c>
      <c r="D380" t="s">
        <v>623</v>
      </c>
      <c r="E380" s="2">
        <v>44965</v>
      </c>
      <c r="F380" t="s">
        <v>1544</v>
      </c>
      <c r="G380" s="2">
        <v>44971</v>
      </c>
      <c r="H380" s="6">
        <v>0.93381944444444442</v>
      </c>
      <c r="I380" t="s">
        <v>1481</v>
      </c>
      <c r="J380" t="s">
        <v>631</v>
      </c>
      <c r="K380" t="s">
        <v>711</v>
      </c>
      <c r="L380">
        <v>22</v>
      </c>
      <c r="M380">
        <v>1234</v>
      </c>
    </row>
    <row r="381" spans="1:13" x14ac:dyDescent="0.3">
      <c r="A381" t="s">
        <v>1545</v>
      </c>
      <c r="B381" t="s">
        <v>17</v>
      </c>
      <c r="C381">
        <v>2</v>
      </c>
      <c r="D381" t="s">
        <v>623</v>
      </c>
      <c r="E381" s="2">
        <v>44969</v>
      </c>
      <c r="F381" t="s">
        <v>1546</v>
      </c>
      <c r="G381" s="2">
        <v>44977</v>
      </c>
      <c r="H381" s="6">
        <v>0.19476851851851851</v>
      </c>
      <c r="I381" t="s">
        <v>1225</v>
      </c>
      <c r="J381" t="s">
        <v>631</v>
      </c>
      <c r="K381" t="s">
        <v>654</v>
      </c>
      <c r="L381">
        <v>4</v>
      </c>
      <c r="M381">
        <v>441</v>
      </c>
    </row>
    <row r="382" spans="1:13" x14ac:dyDescent="0.3">
      <c r="A382" t="s">
        <v>1547</v>
      </c>
      <c r="B382" t="s">
        <v>246</v>
      </c>
      <c r="C382">
        <v>65</v>
      </c>
      <c r="D382" t="s">
        <v>623</v>
      </c>
      <c r="E382" s="2">
        <v>45139</v>
      </c>
      <c r="F382" t="s">
        <v>1548</v>
      </c>
      <c r="G382" s="2">
        <v>45143</v>
      </c>
      <c r="H382" s="6">
        <v>0.39208333333333334</v>
      </c>
      <c r="I382" t="s">
        <v>1078</v>
      </c>
      <c r="J382" t="s">
        <v>676</v>
      </c>
      <c r="K382" t="s">
        <v>625</v>
      </c>
      <c r="L382">
        <v>9</v>
      </c>
      <c r="M382">
        <v>1895</v>
      </c>
    </row>
    <row r="383" spans="1:13" x14ac:dyDescent="0.3">
      <c r="A383" t="s">
        <v>1549</v>
      </c>
      <c r="B383" t="s">
        <v>482</v>
      </c>
      <c r="C383">
        <v>25</v>
      </c>
      <c r="D383" t="s">
        <v>623</v>
      </c>
      <c r="E383" s="2">
        <v>45075</v>
      </c>
      <c r="F383" t="s">
        <v>1550</v>
      </c>
      <c r="G383" s="2">
        <v>45084</v>
      </c>
      <c r="H383" s="6">
        <v>0.4022222222222222</v>
      </c>
      <c r="I383" t="s">
        <v>254</v>
      </c>
      <c r="J383" t="s">
        <v>621</v>
      </c>
      <c r="K383" t="s">
        <v>622</v>
      </c>
      <c r="L383">
        <v>9</v>
      </c>
      <c r="M383">
        <v>1202</v>
      </c>
    </row>
    <row r="384" spans="1:13" x14ac:dyDescent="0.3">
      <c r="A384" t="s">
        <v>1551</v>
      </c>
      <c r="B384" t="s">
        <v>108</v>
      </c>
      <c r="C384">
        <v>70</v>
      </c>
      <c r="D384" t="s">
        <v>623</v>
      </c>
      <c r="E384" s="2">
        <v>44981</v>
      </c>
      <c r="F384" t="s">
        <v>1552</v>
      </c>
      <c r="G384" s="2">
        <v>44984</v>
      </c>
      <c r="H384" s="6">
        <v>0.47892361111111109</v>
      </c>
      <c r="I384" t="s">
        <v>1553</v>
      </c>
      <c r="J384" t="s">
        <v>628</v>
      </c>
      <c r="K384" t="s">
        <v>623</v>
      </c>
      <c r="L384">
        <v>11</v>
      </c>
      <c r="M384">
        <v>866</v>
      </c>
    </row>
    <row r="385" spans="1:13" x14ac:dyDescent="0.3">
      <c r="A385" t="s">
        <v>1554</v>
      </c>
      <c r="B385" t="s">
        <v>594</v>
      </c>
      <c r="C385">
        <v>53</v>
      </c>
      <c r="D385" t="s">
        <v>623</v>
      </c>
      <c r="E385" s="2">
        <v>45162</v>
      </c>
      <c r="F385" t="s">
        <v>1555</v>
      </c>
      <c r="G385" s="2">
        <v>45165</v>
      </c>
      <c r="H385" s="6">
        <v>0.37282407407407409</v>
      </c>
      <c r="I385" t="s">
        <v>1305</v>
      </c>
      <c r="J385" t="s">
        <v>649</v>
      </c>
      <c r="K385" t="s">
        <v>623</v>
      </c>
      <c r="L385">
        <v>8</v>
      </c>
      <c r="M385">
        <v>1672</v>
      </c>
    </row>
    <row r="386" spans="1:13" x14ac:dyDescent="0.3">
      <c r="A386" t="s">
        <v>1556</v>
      </c>
      <c r="B386" t="s">
        <v>582</v>
      </c>
      <c r="C386">
        <v>45</v>
      </c>
      <c r="D386" t="s">
        <v>623</v>
      </c>
      <c r="E386" s="2">
        <v>45008</v>
      </c>
      <c r="F386" t="s">
        <v>1557</v>
      </c>
      <c r="G386" s="2">
        <v>45011</v>
      </c>
      <c r="H386" s="6">
        <v>0.26319444444444445</v>
      </c>
      <c r="I386" t="s">
        <v>230</v>
      </c>
      <c r="J386" t="s">
        <v>628</v>
      </c>
      <c r="K386" t="s">
        <v>623</v>
      </c>
      <c r="L386">
        <v>6</v>
      </c>
      <c r="M386">
        <v>722</v>
      </c>
    </row>
    <row r="387" spans="1:13" x14ac:dyDescent="0.3">
      <c r="A387" t="s">
        <v>1558</v>
      </c>
      <c r="B387" t="s">
        <v>67</v>
      </c>
      <c r="C387">
        <v>3</v>
      </c>
      <c r="D387" t="s">
        <v>623</v>
      </c>
      <c r="E387" s="2">
        <v>44962</v>
      </c>
      <c r="F387" t="s">
        <v>1559</v>
      </c>
      <c r="G387" s="2">
        <v>44964</v>
      </c>
      <c r="H387" s="6">
        <v>8.2037037037037033E-2</v>
      </c>
      <c r="I387" t="s">
        <v>566</v>
      </c>
      <c r="J387" t="s">
        <v>631</v>
      </c>
      <c r="K387" t="s">
        <v>645</v>
      </c>
      <c r="L387">
        <v>1</v>
      </c>
      <c r="M387">
        <v>1534</v>
      </c>
    </row>
    <row r="388" spans="1:13" x14ac:dyDescent="0.3">
      <c r="A388" t="s">
        <v>1560</v>
      </c>
      <c r="B388" t="s">
        <v>180</v>
      </c>
      <c r="C388">
        <v>24</v>
      </c>
      <c r="D388" t="s">
        <v>623</v>
      </c>
      <c r="E388" s="2">
        <v>45088</v>
      </c>
      <c r="F388" t="s">
        <v>1561</v>
      </c>
      <c r="G388" s="2">
        <v>45091</v>
      </c>
      <c r="H388" s="6">
        <v>0.7550810185185185</v>
      </c>
      <c r="I388" t="s">
        <v>748</v>
      </c>
      <c r="J388" t="s">
        <v>628</v>
      </c>
      <c r="K388" t="s">
        <v>623</v>
      </c>
      <c r="L388">
        <v>18</v>
      </c>
      <c r="M388">
        <v>535</v>
      </c>
    </row>
    <row r="389" spans="1:13" x14ac:dyDescent="0.3">
      <c r="A389" t="s">
        <v>1562</v>
      </c>
      <c r="B389" t="s">
        <v>360</v>
      </c>
      <c r="C389">
        <v>24</v>
      </c>
      <c r="D389" t="s">
        <v>623</v>
      </c>
      <c r="E389" s="2">
        <v>45275</v>
      </c>
      <c r="F389" t="s">
        <v>1563</v>
      </c>
      <c r="G389" s="2">
        <v>45277</v>
      </c>
      <c r="H389" s="6">
        <v>0.50407407407407412</v>
      </c>
      <c r="I389" t="s">
        <v>549</v>
      </c>
      <c r="J389" t="s">
        <v>628</v>
      </c>
      <c r="K389" t="s">
        <v>645</v>
      </c>
      <c r="L389">
        <v>12</v>
      </c>
      <c r="M389">
        <v>535</v>
      </c>
    </row>
    <row r="390" spans="1:13" x14ac:dyDescent="0.3">
      <c r="A390" t="s">
        <v>1564</v>
      </c>
      <c r="B390" t="s">
        <v>588</v>
      </c>
      <c r="C390">
        <v>61</v>
      </c>
      <c r="D390" t="s">
        <v>623</v>
      </c>
      <c r="E390" s="2">
        <v>45198</v>
      </c>
      <c r="F390" t="s">
        <v>1565</v>
      </c>
      <c r="G390" s="2">
        <v>45207</v>
      </c>
      <c r="H390" s="6">
        <v>0.61548611111111107</v>
      </c>
      <c r="I390" t="s">
        <v>218</v>
      </c>
      <c r="J390" t="s">
        <v>621</v>
      </c>
      <c r="K390" t="s">
        <v>622</v>
      </c>
      <c r="L390">
        <v>14</v>
      </c>
      <c r="M390">
        <v>810</v>
      </c>
    </row>
    <row r="391" spans="1:13" x14ac:dyDescent="0.3">
      <c r="A391" t="s">
        <v>1566</v>
      </c>
      <c r="B391" t="s">
        <v>264</v>
      </c>
      <c r="C391">
        <v>35</v>
      </c>
      <c r="D391" t="s">
        <v>623</v>
      </c>
      <c r="E391" s="2">
        <v>44985</v>
      </c>
      <c r="F391" t="s">
        <v>1567</v>
      </c>
      <c r="G391" s="2">
        <v>44995</v>
      </c>
      <c r="H391" s="6">
        <v>0.57056712962962963</v>
      </c>
      <c r="I391" t="s">
        <v>892</v>
      </c>
      <c r="J391" t="s">
        <v>635</v>
      </c>
      <c r="K391" t="s">
        <v>688</v>
      </c>
      <c r="L391">
        <v>13</v>
      </c>
      <c r="M391">
        <v>1865</v>
      </c>
    </row>
    <row r="392" spans="1:13" x14ac:dyDescent="0.3">
      <c r="A392" t="s">
        <v>1568</v>
      </c>
      <c r="B392" t="s">
        <v>210</v>
      </c>
      <c r="C392">
        <v>64</v>
      </c>
      <c r="D392" t="s">
        <v>623</v>
      </c>
      <c r="E392" s="2">
        <v>45160</v>
      </c>
      <c r="F392" t="s">
        <v>1569</v>
      </c>
      <c r="G392" s="2">
        <v>45164</v>
      </c>
      <c r="H392" s="6">
        <v>0.20304398148148148</v>
      </c>
      <c r="I392" t="s">
        <v>1570</v>
      </c>
      <c r="J392" t="s">
        <v>649</v>
      </c>
      <c r="K392" t="s">
        <v>625</v>
      </c>
      <c r="L392">
        <v>4</v>
      </c>
      <c r="M392">
        <v>1878</v>
      </c>
    </row>
    <row r="393" spans="1:13" x14ac:dyDescent="0.3">
      <c r="A393" t="s">
        <v>1571</v>
      </c>
      <c r="B393" t="s">
        <v>524</v>
      </c>
      <c r="C393">
        <v>64</v>
      </c>
      <c r="D393" t="s">
        <v>623</v>
      </c>
      <c r="E393" s="2">
        <v>45165</v>
      </c>
      <c r="F393" t="s">
        <v>1572</v>
      </c>
      <c r="G393" s="2">
        <v>45170</v>
      </c>
      <c r="H393" s="6">
        <v>0.61990740740740746</v>
      </c>
      <c r="I393" t="s">
        <v>1573</v>
      </c>
      <c r="J393" t="s">
        <v>649</v>
      </c>
      <c r="K393" t="s">
        <v>618</v>
      </c>
      <c r="L393">
        <v>14</v>
      </c>
      <c r="M393">
        <v>1878</v>
      </c>
    </row>
    <row r="394" spans="1:13" x14ac:dyDescent="0.3">
      <c r="A394" t="s">
        <v>1574</v>
      </c>
      <c r="B394" t="s">
        <v>275</v>
      </c>
      <c r="C394">
        <v>8</v>
      </c>
      <c r="D394" t="s">
        <v>623</v>
      </c>
      <c r="E394" s="2">
        <v>45223</v>
      </c>
      <c r="F394" t="s">
        <v>1575</v>
      </c>
      <c r="G394" s="2">
        <v>45231</v>
      </c>
      <c r="H394" s="6">
        <v>0.92983796296296295</v>
      </c>
      <c r="I394" t="s">
        <v>983</v>
      </c>
      <c r="J394" t="s">
        <v>621</v>
      </c>
      <c r="K394" t="s">
        <v>654</v>
      </c>
      <c r="L394">
        <v>22</v>
      </c>
      <c r="M394">
        <v>252</v>
      </c>
    </row>
    <row r="395" spans="1:13" x14ac:dyDescent="0.3">
      <c r="A395" t="s">
        <v>1576</v>
      </c>
      <c r="B395" t="s">
        <v>24</v>
      </c>
      <c r="C395">
        <v>26</v>
      </c>
      <c r="D395" t="s">
        <v>623</v>
      </c>
      <c r="E395" s="2">
        <v>44990</v>
      </c>
      <c r="F395" t="s">
        <v>1577</v>
      </c>
      <c r="G395" s="2">
        <v>44998</v>
      </c>
      <c r="H395" s="6">
        <v>6.9641203703703705E-2</v>
      </c>
      <c r="I395" t="s">
        <v>1232</v>
      </c>
      <c r="J395" t="s">
        <v>635</v>
      </c>
      <c r="K395" t="s">
        <v>654</v>
      </c>
      <c r="L395">
        <v>1</v>
      </c>
      <c r="M395">
        <v>289</v>
      </c>
    </row>
    <row r="396" spans="1:13" x14ac:dyDescent="0.3">
      <c r="A396" t="s">
        <v>1578</v>
      </c>
      <c r="B396" t="s">
        <v>30</v>
      </c>
      <c r="C396">
        <v>19</v>
      </c>
      <c r="D396" t="s">
        <v>623</v>
      </c>
      <c r="E396" s="2">
        <v>44966</v>
      </c>
      <c r="F396" t="s">
        <v>1579</v>
      </c>
      <c r="G396" s="2">
        <v>44974</v>
      </c>
      <c r="H396" s="6">
        <v>0.25671296296296298</v>
      </c>
      <c r="I396" t="s">
        <v>1476</v>
      </c>
      <c r="J396" t="s">
        <v>631</v>
      </c>
      <c r="K396" t="s">
        <v>654</v>
      </c>
      <c r="L396">
        <v>6</v>
      </c>
      <c r="M396">
        <v>1234</v>
      </c>
    </row>
    <row r="397" spans="1:13" x14ac:dyDescent="0.3">
      <c r="A397" t="s">
        <v>1580</v>
      </c>
      <c r="B397" t="s">
        <v>192</v>
      </c>
      <c r="C397">
        <v>13</v>
      </c>
      <c r="D397" t="s">
        <v>623</v>
      </c>
      <c r="E397" s="2">
        <v>44991</v>
      </c>
      <c r="F397" t="s">
        <v>1581</v>
      </c>
      <c r="G397" s="2">
        <v>44995</v>
      </c>
      <c r="H397" s="6">
        <v>0.7624305555555555</v>
      </c>
      <c r="I397" t="s">
        <v>164</v>
      </c>
      <c r="J397" t="s">
        <v>635</v>
      </c>
      <c r="K397" t="s">
        <v>625</v>
      </c>
      <c r="L397">
        <v>18</v>
      </c>
      <c r="M397">
        <v>1141</v>
      </c>
    </row>
    <row r="398" spans="1:13" x14ac:dyDescent="0.3">
      <c r="A398" t="s">
        <v>1582</v>
      </c>
      <c r="B398" t="s">
        <v>311</v>
      </c>
      <c r="C398">
        <v>51</v>
      </c>
      <c r="D398" t="s">
        <v>623</v>
      </c>
      <c r="E398" s="2">
        <v>45186</v>
      </c>
      <c r="F398" t="s">
        <v>1583</v>
      </c>
      <c r="G398" s="2">
        <v>45192</v>
      </c>
      <c r="H398" s="6">
        <v>0.60240740740740739</v>
      </c>
      <c r="I398" t="s">
        <v>295</v>
      </c>
      <c r="J398" t="s">
        <v>676</v>
      </c>
      <c r="K398" t="s">
        <v>711</v>
      </c>
      <c r="L398">
        <v>14</v>
      </c>
      <c r="M398">
        <v>1084</v>
      </c>
    </row>
    <row r="399" spans="1:13" x14ac:dyDescent="0.3">
      <c r="A399" t="s">
        <v>1584</v>
      </c>
      <c r="B399" t="s">
        <v>108</v>
      </c>
      <c r="C399">
        <v>62</v>
      </c>
      <c r="D399" t="s">
        <v>623</v>
      </c>
      <c r="E399" s="2">
        <v>44984</v>
      </c>
      <c r="F399" t="s">
        <v>1585</v>
      </c>
      <c r="G399" s="2">
        <v>44987</v>
      </c>
      <c r="H399" s="6">
        <v>0.11908564814814815</v>
      </c>
      <c r="I399" t="s">
        <v>1586</v>
      </c>
      <c r="J399" t="s">
        <v>635</v>
      </c>
      <c r="K399" t="s">
        <v>623</v>
      </c>
      <c r="L399">
        <v>2</v>
      </c>
      <c r="M399">
        <v>1356</v>
      </c>
    </row>
    <row r="400" spans="1:13" x14ac:dyDescent="0.3">
      <c r="A400" t="s">
        <v>1587</v>
      </c>
      <c r="B400" t="s">
        <v>594</v>
      </c>
      <c r="C400">
        <v>20</v>
      </c>
      <c r="D400" t="s">
        <v>623</v>
      </c>
      <c r="E400" s="2">
        <v>45082</v>
      </c>
      <c r="F400" t="s">
        <v>1588</v>
      </c>
      <c r="G400" s="2">
        <v>45092</v>
      </c>
      <c r="H400" s="6">
        <v>0.13408564814814813</v>
      </c>
      <c r="I400" t="s">
        <v>1440</v>
      </c>
      <c r="J400" t="s">
        <v>621</v>
      </c>
      <c r="K400" t="s">
        <v>688</v>
      </c>
      <c r="L400">
        <v>3</v>
      </c>
      <c r="M400">
        <v>697</v>
      </c>
    </row>
    <row r="401" spans="1:13" x14ac:dyDescent="0.3">
      <c r="A401" t="s">
        <v>1589</v>
      </c>
      <c r="B401" t="s">
        <v>547</v>
      </c>
      <c r="C401">
        <v>10</v>
      </c>
      <c r="D401" t="s">
        <v>623</v>
      </c>
      <c r="E401" s="2">
        <v>45003</v>
      </c>
      <c r="F401" t="s">
        <v>1590</v>
      </c>
      <c r="G401" s="2">
        <v>45012</v>
      </c>
      <c r="H401" s="6">
        <v>0.79160879629629632</v>
      </c>
      <c r="I401" t="s">
        <v>1047</v>
      </c>
      <c r="J401" t="s">
        <v>628</v>
      </c>
      <c r="K401" t="s">
        <v>622</v>
      </c>
      <c r="L401">
        <v>18</v>
      </c>
      <c r="M401">
        <v>259</v>
      </c>
    </row>
    <row r="402" spans="1:13" x14ac:dyDescent="0.3">
      <c r="A402" t="s">
        <v>1591</v>
      </c>
      <c r="B402" t="s">
        <v>281</v>
      </c>
      <c r="C402">
        <v>53</v>
      </c>
      <c r="D402" t="s">
        <v>623</v>
      </c>
      <c r="E402" s="2">
        <v>45159</v>
      </c>
      <c r="F402" t="s">
        <v>1592</v>
      </c>
      <c r="G402" s="2">
        <v>45163</v>
      </c>
      <c r="H402" s="6">
        <v>0.82818287037037042</v>
      </c>
      <c r="I402" t="s">
        <v>1593</v>
      </c>
      <c r="J402" t="s">
        <v>649</v>
      </c>
      <c r="K402" t="s">
        <v>625</v>
      </c>
      <c r="L402">
        <v>19</v>
      </c>
      <c r="M402">
        <v>1672</v>
      </c>
    </row>
    <row r="403" spans="1:13" x14ac:dyDescent="0.3">
      <c r="A403" t="s">
        <v>1594</v>
      </c>
      <c r="B403" t="s">
        <v>547</v>
      </c>
      <c r="C403">
        <v>51</v>
      </c>
      <c r="D403" t="s">
        <v>623</v>
      </c>
      <c r="E403" s="2">
        <v>45106</v>
      </c>
      <c r="F403" t="s">
        <v>1595</v>
      </c>
      <c r="G403" s="2">
        <v>45107</v>
      </c>
      <c r="H403" s="6">
        <v>0.41377314814814814</v>
      </c>
      <c r="I403" t="s">
        <v>1105</v>
      </c>
      <c r="J403" t="s">
        <v>676</v>
      </c>
      <c r="K403" t="s">
        <v>617</v>
      </c>
      <c r="L403">
        <v>9</v>
      </c>
      <c r="M403">
        <v>1084</v>
      </c>
    </row>
    <row r="404" spans="1:13" x14ac:dyDescent="0.3">
      <c r="A404" t="s">
        <v>1596</v>
      </c>
      <c r="B404" t="s">
        <v>96</v>
      </c>
      <c r="C404">
        <v>69</v>
      </c>
      <c r="D404" t="s">
        <v>623</v>
      </c>
      <c r="E404" s="2">
        <v>44991</v>
      </c>
      <c r="F404" t="s">
        <v>1597</v>
      </c>
      <c r="G404" s="2">
        <v>44996</v>
      </c>
      <c r="H404" s="6">
        <v>0.63482638888888887</v>
      </c>
      <c r="I404" t="s">
        <v>1598</v>
      </c>
      <c r="J404" t="s">
        <v>635</v>
      </c>
      <c r="K404" t="s">
        <v>618</v>
      </c>
      <c r="L404">
        <v>15</v>
      </c>
      <c r="M404">
        <v>998</v>
      </c>
    </row>
    <row r="405" spans="1:13" x14ac:dyDescent="0.3">
      <c r="A405" t="s">
        <v>1599</v>
      </c>
      <c r="B405" t="s">
        <v>311</v>
      </c>
      <c r="C405">
        <v>36</v>
      </c>
      <c r="D405" t="s">
        <v>623</v>
      </c>
      <c r="E405" s="2">
        <v>45154</v>
      </c>
      <c r="F405" t="s">
        <v>1600</v>
      </c>
      <c r="G405" s="2">
        <v>45156</v>
      </c>
      <c r="H405" s="6">
        <v>0.42016203703703703</v>
      </c>
      <c r="I405" t="s">
        <v>933</v>
      </c>
      <c r="J405" t="s">
        <v>628</v>
      </c>
      <c r="K405" t="s">
        <v>645</v>
      </c>
      <c r="L405">
        <v>10</v>
      </c>
      <c r="M405">
        <v>203</v>
      </c>
    </row>
    <row r="406" spans="1:13" x14ac:dyDescent="0.3">
      <c r="A406" t="s">
        <v>1601</v>
      </c>
      <c r="B406" t="s">
        <v>73</v>
      </c>
      <c r="C406">
        <v>63</v>
      </c>
      <c r="D406" t="s">
        <v>623</v>
      </c>
      <c r="E406" s="2">
        <v>45013</v>
      </c>
      <c r="F406" t="s">
        <v>1602</v>
      </c>
      <c r="G406" s="2">
        <v>45023</v>
      </c>
      <c r="H406" s="6">
        <v>0.61762731481481481</v>
      </c>
      <c r="I406" t="s">
        <v>1000</v>
      </c>
      <c r="J406" t="s">
        <v>676</v>
      </c>
      <c r="K406" t="s">
        <v>688</v>
      </c>
      <c r="L406">
        <v>14</v>
      </c>
      <c r="M406">
        <v>1348</v>
      </c>
    </row>
    <row r="407" spans="1:13" x14ac:dyDescent="0.3">
      <c r="A407" t="s">
        <v>1603</v>
      </c>
      <c r="B407" t="s">
        <v>174</v>
      </c>
      <c r="C407">
        <v>57</v>
      </c>
      <c r="D407" t="s">
        <v>623</v>
      </c>
      <c r="E407" s="2">
        <v>45023</v>
      </c>
      <c r="F407" t="s">
        <v>1604</v>
      </c>
      <c r="G407" s="2">
        <v>45031</v>
      </c>
      <c r="H407" s="6">
        <v>0.35478009259259258</v>
      </c>
      <c r="I407" t="s">
        <v>1178</v>
      </c>
      <c r="J407" t="s">
        <v>628</v>
      </c>
      <c r="K407" t="s">
        <v>654</v>
      </c>
      <c r="L407">
        <v>8</v>
      </c>
      <c r="M407">
        <v>1582</v>
      </c>
    </row>
    <row r="408" spans="1:13" x14ac:dyDescent="0.3">
      <c r="A408" t="s">
        <v>1605</v>
      </c>
      <c r="B408" t="s">
        <v>599</v>
      </c>
      <c r="C408">
        <v>49</v>
      </c>
      <c r="D408" t="s">
        <v>623</v>
      </c>
      <c r="E408" s="2">
        <v>44963</v>
      </c>
      <c r="F408" t="s">
        <v>1606</v>
      </c>
      <c r="G408" s="2">
        <v>44973</v>
      </c>
      <c r="H408" s="6">
        <v>0.38527777777777777</v>
      </c>
      <c r="I408" t="s">
        <v>1308</v>
      </c>
      <c r="J408" t="s">
        <v>631</v>
      </c>
      <c r="K408" t="s">
        <v>688</v>
      </c>
      <c r="L408">
        <v>9</v>
      </c>
      <c r="M408">
        <v>903</v>
      </c>
    </row>
    <row r="409" spans="1:13" x14ac:dyDescent="0.3">
      <c r="A409" t="s">
        <v>1607</v>
      </c>
      <c r="B409" t="s">
        <v>322</v>
      </c>
      <c r="C409">
        <v>12</v>
      </c>
      <c r="D409" t="s">
        <v>623</v>
      </c>
      <c r="E409" s="2">
        <v>44950</v>
      </c>
      <c r="F409" t="s">
        <v>1608</v>
      </c>
      <c r="G409" s="2">
        <v>44955</v>
      </c>
      <c r="H409" s="6">
        <v>0.46137731481481481</v>
      </c>
      <c r="I409" t="s">
        <v>748</v>
      </c>
      <c r="J409" t="s">
        <v>621</v>
      </c>
      <c r="K409" t="s">
        <v>618</v>
      </c>
      <c r="L409">
        <v>11</v>
      </c>
      <c r="M409">
        <v>672</v>
      </c>
    </row>
    <row r="410" spans="1:13" x14ac:dyDescent="0.3">
      <c r="A410" t="s">
        <v>1609</v>
      </c>
      <c r="B410" t="s">
        <v>85</v>
      </c>
      <c r="C410">
        <v>23</v>
      </c>
      <c r="D410" t="s">
        <v>623</v>
      </c>
      <c r="E410" s="2">
        <v>45249</v>
      </c>
      <c r="F410" t="s">
        <v>1610</v>
      </c>
      <c r="G410" s="2">
        <v>45257</v>
      </c>
      <c r="H410" s="6">
        <v>0.42791666666666667</v>
      </c>
      <c r="I410" t="s">
        <v>1611</v>
      </c>
      <c r="J410" t="s">
        <v>621</v>
      </c>
      <c r="K410" t="s">
        <v>654</v>
      </c>
      <c r="L410">
        <v>10</v>
      </c>
      <c r="M410">
        <v>1098</v>
      </c>
    </row>
    <row r="411" spans="1:13" x14ac:dyDescent="0.3">
      <c r="A411" t="s">
        <v>1612</v>
      </c>
      <c r="B411" t="s">
        <v>500</v>
      </c>
      <c r="C411">
        <v>61</v>
      </c>
      <c r="D411" t="s">
        <v>623</v>
      </c>
      <c r="E411" s="2">
        <v>45080</v>
      </c>
      <c r="F411" t="s">
        <v>1613</v>
      </c>
      <c r="G411" s="2">
        <v>45084</v>
      </c>
      <c r="H411" s="6">
        <v>0.8203125</v>
      </c>
      <c r="I411" t="s">
        <v>116</v>
      </c>
      <c r="J411" t="s">
        <v>621</v>
      </c>
      <c r="K411" t="s">
        <v>625</v>
      </c>
      <c r="L411">
        <v>19</v>
      </c>
      <c r="M411">
        <v>810</v>
      </c>
    </row>
    <row r="412" spans="1:13" x14ac:dyDescent="0.3">
      <c r="A412" t="s">
        <v>1614</v>
      </c>
      <c r="B412" t="s">
        <v>240</v>
      </c>
      <c r="C412">
        <v>51</v>
      </c>
      <c r="D412" t="s">
        <v>623</v>
      </c>
      <c r="E412" s="2">
        <v>45244</v>
      </c>
      <c r="F412" t="s">
        <v>1615</v>
      </c>
      <c r="G412" s="2">
        <v>45253</v>
      </c>
      <c r="H412" s="6">
        <v>0.1180787037037037</v>
      </c>
      <c r="I412" t="s">
        <v>812</v>
      </c>
      <c r="J412" t="s">
        <v>676</v>
      </c>
      <c r="K412" t="s">
        <v>622</v>
      </c>
      <c r="L412">
        <v>2</v>
      </c>
      <c r="M412">
        <v>1084</v>
      </c>
    </row>
    <row r="413" spans="1:13" x14ac:dyDescent="0.3">
      <c r="A413" t="s">
        <v>1616</v>
      </c>
      <c r="B413" t="s">
        <v>43</v>
      </c>
      <c r="C413">
        <v>59</v>
      </c>
      <c r="D413" t="s">
        <v>623</v>
      </c>
      <c r="E413" s="2">
        <v>45167</v>
      </c>
      <c r="F413" t="s">
        <v>1617</v>
      </c>
      <c r="G413" s="2">
        <v>45177</v>
      </c>
      <c r="H413" s="6">
        <v>5.3854166666666668E-2</v>
      </c>
      <c r="I413" t="s">
        <v>490</v>
      </c>
      <c r="J413" t="s">
        <v>649</v>
      </c>
      <c r="K413" t="s">
        <v>688</v>
      </c>
      <c r="L413">
        <v>1</v>
      </c>
      <c r="M413">
        <v>811</v>
      </c>
    </row>
    <row r="414" spans="1:13" x14ac:dyDescent="0.3">
      <c r="A414" t="s">
        <v>1618</v>
      </c>
      <c r="B414" t="s">
        <v>599</v>
      </c>
      <c r="C414">
        <v>38</v>
      </c>
      <c r="D414" t="s">
        <v>623</v>
      </c>
      <c r="E414" s="2">
        <v>45205</v>
      </c>
      <c r="F414" t="s">
        <v>1619</v>
      </c>
      <c r="G414" s="2">
        <v>45207</v>
      </c>
      <c r="H414" s="6">
        <v>0.97554398148148147</v>
      </c>
      <c r="I414" t="s">
        <v>1318</v>
      </c>
      <c r="J414" t="s">
        <v>628</v>
      </c>
      <c r="K414" t="s">
        <v>645</v>
      </c>
      <c r="L414">
        <v>23</v>
      </c>
      <c r="M414">
        <v>562</v>
      </c>
    </row>
    <row r="415" spans="1:13" x14ac:dyDescent="0.3">
      <c r="A415" t="s">
        <v>1620</v>
      </c>
      <c r="B415" t="s">
        <v>372</v>
      </c>
      <c r="C415">
        <v>26</v>
      </c>
      <c r="D415" t="s">
        <v>623</v>
      </c>
      <c r="E415" s="2">
        <v>44989</v>
      </c>
      <c r="F415" t="s">
        <v>1621</v>
      </c>
      <c r="G415" s="2">
        <v>44992</v>
      </c>
      <c r="H415" s="6">
        <v>0.5496064814814815</v>
      </c>
      <c r="I415" t="s">
        <v>766</v>
      </c>
      <c r="J415" t="s">
        <v>635</v>
      </c>
      <c r="K415" t="s">
        <v>623</v>
      </c>
      <c r="L415">
        <v>13</v>
      </c>
      <c r="M415">
        <v>289</v>
      </c>
    </row>
    <row r="416" spans="1:13" x14ac:dyDescent="0.3">
      <c r="A416" t="s">
        <v>1622</v>
      </c>
      <c r="B416" t="s">
        <v>96</v>
      </c>
      <c r="C416">
        <v>39</v>
      </c>
      <c r="D416" t="s">
        <v>623</v>
      </c>
      <c r="E416" s="2">
        <v>45215</v>
      </c>
      <c r="F416" t="s">
        <v>1623</v>
      </c>
      <c r="G416" s="2">
        <v>45217</v>
      </c>
      <c r="H416" s="6">
        <v>0.88148148148148153</v>
      </c>
      <c r="I416" t="s">
        <v>508</v>
      </c>
      <c r="J416" t="s">
        <v>676</v>
      </c>
      <c r="K416" t="s">
        <v>645</v>
      </c>
      <c r="L416">
        <v>21</v>
      </c>
      <c r="M416">
        <v>387</v>
      </c>
    </row>
    <row r="417" spans="1:13" x14ac:dyDescent="0.3">
      <c r="A417" t="s">
        <v>1624</v>
      </c>
      <c r="B417" t="s">
        <v>383</v>
      </c>
      <c r="C417">
        <v>44</v>
      </c>
      <c r="D417" t="s">
        <v>623</v>
      </c>
      <c r="E417" s="2">
        <v>45232</v>
      </c>
      <c r="F417" t="s">
        <v>1625</v>
      </c>
      <c r="G417" s="2">
        <v>45233</v>
      </c>
      <c r="H417" s="6">
        <v>0.76459490740740743</v>
      </c>
      <c r="I417" t="s">
        <v>1626</v>
      </c>
      <c r="J417" t="s">
        <v>710</v>
      </c>
      <c r="K417" t="s">
        <v>617</v>
      </c>
      <c r="L417">
        <v>18</v>
      </c>
      <c r="M417">
        <v>794</v>
      </c>
    </row>
    <row r="418" spans="1:13" x14ac:dyDescent="0.3">
      <c r="A418" t="s">
        <v>1627</v>
      </c>
      <c r="B418" t="s">
        <v>67</v>
      </c>
      <c r="C418">
        <v>16</v>
      </c>
      <c r="D418" t="s">
        <v>623</v>
      </c>
      <c r="E418" s="2">
        <v>44992</v>
      </c>
      <c r="F418" t="s">
        <v>1628</v>
      </c>
      <c r="G418" s="2">
        <v>44999</v>
      </c>
      <c r="H418" s="6">
        <v>0.91991898148148143</v>
      </c>
      <c r="I418" t="s">
        <v>1611</v>
      </c>
      <c r="J418" t="s">
        <v>635</v>
      </c>
      <c r="K418" t="s">
        <v>650</v>
      </c>
      <c r="L418">
        <v>22</v>
      </c>
      <c r="M418">
        <v>1721</v>
      </c>
    </row>
    <row r="419" spans="1:13" x14ac:dyDescent="0.3">
      <c r="A419" t="s">
        <v>1629</v>
      </c>
      <c r="B419" t="s">
        <v>204</v>
      </c>
      <c r="C419">
        <v>48</v>
      </c>
      <c r="D419" t="s">
        <v>623</v>
      </c>
      <c r="E419" s="2">
        <v>45235</v>
      </c>
      <c r="F419" t="s">
        <v>1630</v>
      </c>
      <c r="G419" s="2">
        <v>45238</v>
      </c>
      <c r="H419" s="6">
        <v>0.41408564814814813</v>
      </c>
      <c r="I419" t="s">
        <v>1318</v>
      </c>
      <c r="J419" t="s">
        <v>710</v>
      </c>
      <c r="K419" t="s">
        <v>623</v>
      </c>
      <c r="L419">
        <v>9</v>
      </c>
      <c r="M419">
        <v>433</v>
      </c>
    </row>
    <row r="420" spans="1:13" x14ac:dyDescent="0.3">
      <c r="A420" t="s">
        <v>1631</v>
      </c>
      <c r="B420" t="s">
        <v>198</v>
      </c>
      <c r="C420">
        <v>66</v>
      </c>
      <c r="D420" t="s">
        <v>623</v>
      </c>
      <c r="E420" s="2">
        <v>44983</v>
      </c>
      <c r="F420" t="s">
        <v>1632</v>
      </c>
      <c r="G420" s="2">
        <v>44992</v>
      </c>
      <c r="H420" s="6">
        <v>0.15722222222222224</v>
      </c>
      <c r="I420" t="s">
        <v>1188</v>
      </c>
      <c r="J420" t="s">
        <v>635</v>
      </c>
      <c r="K420" t="s">
        <v>622</v>
      </c>
      <c r="L420">
        <v>3</v>
      </c>
      <c r="M420">
        <v>610</v>
      </c>
    </row>
    <row r="421" spans="1:13" x14ac:dyDescent="0.3">
      <c r="A421" t="s">
        <v>1633</v>
      </c>
      <c r="B421" t="s">
        <v>120</v>
      </c>
      <c r="C421">
        <v>65</v>
      </c>
      <c r="D421" t="s">
        <v>623</v>
      </c>
      <c r="E421" s="2">
        <v>45280</v>
      </c>
      <c r="F421" t="s">
        <v>1634</v>
      </c>
      <c r="G421" s="2">
        <v>45285</v>
      </c>
      <c r="H421" s="6">
        <v>0.17371527777777779</v>
      </c>
      <c r="I421" t="s">
        <v>26</v>
      </c>
      <c r="J421" t="s">
        <v>676</v>
      </c>
      <c r="K421" t="s">
        <v>618</v>
      </c>
      <c r="L421">
        <v>4</v>
      </c>
      <c r="M421">
        <v>1895</v>
      </c>
    </row>
    <row r="422" spans="1:13" x14ac:dyDescent="0.3">
      <c r="A422" t="s">
        <v>1635</v>
      </c>
      <c r="B422" t="s">
        <v>132</v>
      </c>
      <c r="C422">
        <v>4</v>
      </c>
      <c r="D422" t="s">
        <v>623</v>
      </c>
      <c r="E422" s="2">
        <v>45240</v>
      </c>
      <c r="F422" t="s">
        <v>1636</v>
      </c>
      <c r="G422" s="2">
        <v>45245</v>
      </c>
      <c r="H422" s="6">
        <v>0.43702546296296296</v>
      </c>
      <c r="I422" t="s">
        <v>1536</v>
      </c>
      <c r="J422" t="s">
        <v>710</v>
      </c>
      <c r="K422" t="s">
        <v>618</v>
      </c>
      <c r="L422">
        <v>10</v>
      </c>
      <c r="M422">
        <v>1199</v>
      </c>
    </row>
    <row r="423" spans="1:13" x14ac:dyDescent="0.3">
      <c r="A423" t="s">
        <v>1637</v>
      </c>
      <c r="B423" t="s">
        <v>114</v>
      </c>
      <c r="C423">
        <v>52</v>
      </c>
      <c r="D423" t="s">
        <v>623</v>
      </c>
      <c r="E423" s="2">
        <v>44963</v>
      </c>
      <c r="F423" t="s">
        <v>1638</v>
      </c>
      <c r="G423" s="2">
        <v>44972</v>
      </c>
      <c r="H423" s="6">
        <v>8.3379629629629623E-2</v>
      </c>
      <c r="I423" t="s">
        <v>152</v>
      </c>
      <c r="J423" t="s">
        <v>631</v>
      </c>
      <c r="K423" t="s">
        <v>622</v>
      </c>
      <c r="L423">
        <v>2</v>
      </c>
      <c r="M423">
        <v>236</v>
      </c>
    </row>
    <row r="424" spans="1:13" x14ac:dyDescent="0.3">
      <c r="A424" t="s">
        <v>1639</v>
      </c>
      <c r="B424" t="s">
        <v>547</v>
      </c>
      <c r="C424">
        <v>43</v>
      </c>
      <c r="D424" t="s">
        <v>623</v>
      </c>
      <c r="E424" s="2">
        <v>45232</v>
      </c>
      <c r="F424" t="s">
        <v>1640</v>
      </c>
      <c r="G424" s="2">
        <v>45233</v>
      </c>
      <c r="H424" s="6">
        <v>0.81434027777777773</v>
      </c>
      <c r="I424" t="s">
        <v>1497</v>
      </c>
      <c r="J424" t="s">
        <v>710</v>
      </c>
      <c r="K424" t="s">
        <v>617</v>
      </c>
      <c r="L424">
        <v>19</v>
      </c>
      <c r="M424">
        <v>750</v>
      </c>
    </row>
    <row r="425" spans="1:13" x14ac:dyDescent="0.3">
      <c r="A425" t="s">
        <v>1641</v>
      </c>
      <c r="B425" t="s">
        <v>49</v>
      </c>
      <c r="C425">
        <v>14</v>
      </c>
      <c r="D425" t="s">
        <v>617</v>
      </c>
      <c r="E425" s="2">
        <v>45124</v>
      </c>
      <c r="F425" t="s">
        <v>1642</v>
      </c>
      <c r="G425" s="2">
        <v>45134</v>
      </c>
      <c r="H425" s="6">
        <v>0.45010416666666669</v>
      </c>
      <c r="I425" t="s">
        <v>903</v>
      </c>
      <c r="J425" t="s">
        <v>628</v>
      </c>
      <c r="K425" t="s">
        <v>688</v>
      </c>
      <c r="L425">
        <v>10</v>
      </c>
      <c r="M425">
        <v>1915</v>
      </c>
    </row>
    <row r="426" spans="1:13" x14ac:dyDescent="0.3">
      <c r="A426" t="s">
        <v>1643</v>
      </c>
      <c r="B426" t="s">
        <v>252</v>
      </c>
      <c r="C426">
        <v>5</v>
      </c>
      <c r="D426" t="s">
        <v>617</v>
      </c>
      <c r="E426" s="2">
        <v>44965</v>
      </c>
      <c r="F426" t="s">
        <v>1644</v>
      </c>
      <c r="G426" s="2">
        <v>44970</v>
      </c>
      <c r="H426" s="6">
        <v>0.32150462962962961</v>
      </c>
      <c r="I426" t="s">
        <v>45</v>
      </c>
      <c r="J426" t="s">
        <v>676</v>
      </c>
      <c r="K426" t="s">
        <v>618</v>
      </c>
      <c r="L426">
        <v>7</v>
      </c>
      <c r="M426">
        <v>1444</v>
      </c>
    </row>
    <row r="427" spans="1:13" x14ac:dyDescent="0.3">
      <c r="A427" t="s">
        <v>1645</v>
      </c>
      <c r="B427" t="s">
        <v>334</v>
      </c>
      <c r="C427">
        <v>43</v>
      </c>
      <c r="D427" t="s">
        <v>617</v>
      </c>
      <c r="E427" s="2">
        <v>45239</v>
      </c>
      <c r="F427" t="s">
        <v>1646</v>
      </c>
      <c r="G427" s="2">
        <v>45244</v>
      </c>
      <c r="H427" s="6">
        <v>0.40957175925925926</v>
      </c>
      <c r="I427" t="s">
        <v>110</v>
      </c>
      <c r="J427" t="s">
        <v>710</v>
      </c>
      <c r="K427" t="s">
        <v>618</v>
      </c>
      <c r="L427">
        <v>9</v>
      </c>
      <c r="M427">
        <v>750</v>
      </c>
    </row>
    <row r="428" spans="1:13" x14ac:dyDescent="0.3">
      <c r="A428" t="s">
        <v>1647</v>
      </c>
      <c r="B428" t="s">
        <v>132</v>
      </c>
      <c r="C428">
        <v>43</v>
      </c>
      <c r="D428" t="s">
        <v>617</v>
      </c>
      <c r="E428" s="2">
        <v>45241</v>
      </c>
      <c r="F428" t="s">
        <v>1648</v>
      </c>
      <c r="G428" s="2">
        <v>45248</v>
      </c>
      <c r="H428" s="6">
        <v>0.57629629629629631</v>
      </c>
      <c r="I428" t="s">
        <v>1649</v>
      </c>
      <c r="J428" t="s">
        <v>710</v>
      </c>
      <c r="K428" t="s">
        <v>650</v>
      </c>
      <c r="L428">
        <v>13</v>
      </c>
      <c r="M428">
        <v>750</v>
      </c>
    </row>
    <row r="429" spans="1:13" x14ac:dyDescent="0.3">
      <c r="A429" t="s">
        <v>1650</v>
      </c>
      <c r="B429" t="s">
        <v>150</v>
      </c>
      <c r="C429">
        <v>9</v>
      </c>
      <c r="D429" t="s">
        <v>617</v>
      </c>
      <c r="E429" s="2">
        <v>45167</v>
      </c>
      <c r="F429" t="s">
        <v>1651</v>
      </c>
      <c r="G429" s="2">
        <v>45176</v>
      </c>
      <c r="H429" s="6">
        <v>0.1819675925925926</v>
      </c>
      <c r="I429" t="s">
        <v>1145</v>
      </c>
      <c r="J429" t="s">
        <v>649</v>
      </c>
      <c r="K429" t="s">
        <v>622</v>
      </c>
      <c r="L429">
        <v>4</v>
      </c>
      <c r="M429">
        <v>1605</v>
      </c>
    </row>
    <row r="430" spans="1:13" x14ac:dyDescent="0.3">
      <c r="A430" t="s">
        <v>1652</v>
      </c>
      <c r="B430" t="s">
        <v>228</v>
      </c>
      <c r="C430">
        <v>10</v>
      </c>
      <c r="D430" t="s">
        <v>617</v>
      </c>
      <c r="E430" s="2">
        <v>45000</v>
      </c>
      <c r="F430" t="s">
        <v>1653</v>
      </c>
      <c r="G430" s="2">
        <v>45004</v>
      </c>
      <c r="H430" s="6">
        <v>0.69907407407407407</v>
      </c>
      <c r="I430" t="s">
        <v>751</v>
      </c>
      <c r="J430" t="s">
        <v>628</v>
      </c>
      <c r="K430" t="s">
        <v>625</v>
      </c>
      <c r="L430">
        <v>16</v>
      </c>
      <c r="M430">
        <v>259</v>
      </c>
    </row>
    <row r="431" spans="1:13" x14ac:dyDescent="0.3">
      <c r="A431" t="s">
        <v>1654</v>
      </c>
      <c r="B431" t="s">
        <v>264</v>
      </c>
      <c r="C431">
        <v>60</v>
      </c>
      <c r="D431" t="s">
        <v>617</v>
      </c>
      <c r="E431" s="2">
        <v>45238</v>
      </c>
      <c r="F431" t="s">
        <v>1655</v>
      </c>
      <c r="G431" s="2">
        <v>45245</v>
      </c>
      <c r="H431" s="6">
        <v>0.50557870370370372</v>
      </c>
      <c r="I431" t="s">
        <v>32</v>
      </c>
      <c r="J431" t="s">
        <v>710</v>
      </c>
      <c r="K431" t="s">
        <v>650</v>
      </c>
      <c r="L431">
        <v>12</v>
      </c>
      <c r="M431">
        <v>827</v>
      </c>
    </row>
    <row r="432" spans="1:13" x14ac:dyDescent="0.3">
      <c r="A432" t="s">
        <v>1656</v>
      </c>
      <c r="B432" t="s">
        <v>234</v>
      </c>
      <c r="C432">
        <v>17</v>
      </c>
      <c r="D432" t="s">
        <v>617</v>
      </c>
      <c r="E432" s="2">
        <v>45197</v>
      </c>
      <c r="F432" t="s">
        <v>1657</v>
      </c>
      <c r="G432" s="2">
        <v>45202</v>
      </c>
      <c r="H432" s="6">
        <v>0.48927083333333332</v>
      </c>
      <c r="I432" t="s">
        <v>742</v>
      </c>
      <c r="J432" t="s">
        <v>621</v>
      </c>
      <c r="K432" t="s">
        <v>618</v>
      </c>
      <c r="L432">
        <v>11</v>
      </c>
      <c r="M432">
        <v>1899</v>
      </c>
    </row>
    <row r="433" spans="1:13" x14ac:dyDescent="0.3">
      <c r="A433" t="s">
        <v>1658</v>
      </c>
      <c r="B433" t="s">
        <v>79</v>
      </c>
      <c r="C433">
        <v>52</v>
      </c>
      <c r="D433" t="s">
        <v>617</v>
      </c>
      <c r="E433" s="2">
        <v>44968</v>
      </c>
      <c r="F433" t="s">
        <v>1659</v>
      </c>
      <c r="G433" s="2">
        <v>44971</v>
      </c>
      <c r="H433" s="6">
        <v>6.5462962962962959E-2</v>
      </c>
      <c r="I433" t="s">
        <v>69</v>
      </c>
      <c r="J433" t="s">
        <v>631</v>
      </c>
      <c r="K433" t="s">
        <v>623</v>
      </c>
      <c r="L433">
        <v>1</v>
      </c>
      <c r="M433">
        <v>236</v>
      </c>
    </row>
    <row r="434" spans="1:13" x14ac:dyDescent="0.3">
      <c r="A434" t="s">
        <v>1660</v>
      </c>
      <c r="B434" t="s">
        <v>541</v>
      </c>
      <c r="C434">
        <v>32</v>
      </c>
      <c r="D434" t="s">
        <v>617</v>
      </c>
      <c r="E434" s="2">
        <v>44966</v>
      </c>
      <c r="F434" t="s">
        <v>1661</v>
      </c>
      <c r="G434" s="2">
        <v>44969</v>
      </c>
      <c r="H434" s="6">
        <v>0.48363425925925924</v>
      </c>
      <c r="I434" t="s">
        <v>1095</v>
      </c>
      <c r="J434" t="s">
        <v>628</v>
      </c>
      <c r="K434" t="s">
        <v>623</v>
      </c>
      <c r="L434">
        <v>11</v>
      </c>
      <c r="M434">
        <v>1792</v>
      </c>
    </row>
    <row r="435" spans="1:13" x14ac:dyDescent="0.3">
      <c r="A435" t="s">
        <v>1662</v>
      </c>
      <c r="B435" t="s">
        <v>360</v>
      </c>
      <c r="C435">
        <v>30</v>
      </c>
      <c r="D435" t="s">
        <v>617</v>
      </c>
      <c r="E435" s="2">
        <v>45029</v>
      </c>
      <c r="F435" t="s">
        <v>1663</v>
      </c>
      <c r="G435" s="2">
        <v>45039</v>
      </c>
      <c r="H435" s="6">
        <v>0.60484953703703703</v>
      </c>
      <c r="I435" t="s">
        <v>490</v>
      </c>
      <c r="J435" t="s">
        <v>621</v>
      </c>
      <c r="K435" t="s">
        <v>688</v>
      </c>
      <c r="L435">
        <v>14</v>
      </c>
      <c r="M435">
        <v>751</v>
      </c>
    </row>
    <row r="436" spans="1:13" x14ac:dyDescent="0.3">
      <c r="A436" t="s">
        <v>1664</v>
      </c>
      <c r="B436" t="s">
        <v>102</v>
      </c>
      <c r="C436">
        <v>25</v>
      </c>
      <c r="D436" t="s">
        <v>617</v>
      </c>
      <c r="E436" s="2">
        <v>45089</v>
      </c>
      <c r="F436" t="s">
        <v>1665</v>
      </c>
      <c r="G436" s="2">
        <v>45092</v>
      </c>
      <c r="H436" s="6">
        <v>0.92061342592592588</v>
      </c>
      <c r="I436" t="s">
        <v>1497</v>
      </c>
      <c r="J436" t="s">
        <v>621</v>
      </c>
      <c r="K436" t="s">
        <v>623</v>
      </c>
      <c r="L436">
        <v>22</v>
      </c>
      <c r="M436">
        <v>1202</v>
      </c>
    </row>
    <row r="437" spans="1:13" x14ac:dyDescent="0.3">
      <c r="A437" t="s">
        <v>1666</v>
      </c>
      <c r="B437" t="s">
        <v>482</v>
      </c>
      <c r="C437">
        <v>35</v>
      </c>
      <c r="D437" t="s">
        <v>617</v>
      </c>
      <c r="E437" s="2">
        <v>44983</v>
      </c>
      <c r="F437" t="s">
        <v>1667</v>
      </c>
      <c r="G437" s="2">
        <v>44992</v>
      </c>
      <c r="H437" s="6">
        <v>0.72115740740740741</v>
      </c>
      <c r="I437" t="s">
        <v>1193</v>
      </c>
      <c r="J437" t="s">
        <v>635</v>
      </c>
      <c r="K437" t="s">
        <v>622</v>
      </c>
      <c r="L437">
        <v>17</v>
      </c>
      <c r="M437">
        <v>1865</v>
      </c>
    </row>
    <row r="438" spans="1:13" x14ac:dyDescent="0.3">
      <c r="A438" t="s">
        <v>1668</v>
      </c>
      <c r="B438" t="s">
        <v>186</v>
      </c>
      <c r="C438">
        <v>66</v>
      </c>
      <c r="D438" t="s">
        <v>617</v>
      </c>
      <c r="E438" s="2">
        <v>44989</v>
      </c>
      <c r="F438" t="s">
        <v>1669</v>
      </c>
      <c r="G438" s="2">
        <v>44999</v>
      </c>
      <c r="H438" s="6">
        <v>0.34362268518518518</v>
      </c>
      <c r="I438" t="s">
        <v>549</v>
      </c>
      <c r="J438" t="s">
        <v>635</v>
      </c>
      <c r="K438" t="s">
        <v>688</v>
      </c>
      <c r="L438">
        <v>8</v>
      </c>
      <c r="M438">
        <v>610</v>
      </c>
    </row>
    <row r="439" spans="1:13" x14ac:dyDescent="0.3">
      <c r="A439" t="s">
        <v>1670</v>
      </c>
      <c r="B439" t="s">
        <v>465</v>
      </c>
      <c r="C439">
        <v>36</v>
      </c>
      <c r="D439" t="s">
        <v>617</v>
      </c>
      <c r="E439" s="2">
        <v>44932</v>
      </c>
      <c r="F439" t="s">
        <v>1671</v>
      </c>
      <c r="G439" s="2">
        <v>44941</v>
      </c>
      <c r="H439" s="6">
        <v>0.35159722222222223</v>
      </c>
      <c r="I439" t="s">
        <v>882</v>
      </c>
      <c r="J439" t="s">
        <v>628</v>
      </c>
      <c r="K439" t="s">
        <v>622</v>
      </c>
      <c r="L439">
        <v>8</v>
      </c>
      <c r="M439">
        <v>203</v>
      </c>
    </row>
    <row r="440" spans="1:13" x14ac:dyDescent="0.3">
      <c r="A440" t="s">
        <v>1672</v>
      </c>
      <c r="B440" t="s">
        <v>349</v>
      </c>
      <c r="C440">
        <v>26</v>
      </c>
      <c r="D440" t="s">
        <v>617</v>
      </c>
      <c r="E440" s="2">
        <v>44988</v>
      </c>
      <c r="F440" t="s">
        <v>1673</v>
      </c>
      <c r="G440" s="2">
        <v>44996</v>
      </c>
      <c r="H440" s="6">
        <v>6.1527777777777778E-2</v>
      </c>
      <c r="I440" t="s">
        <v>170</v>
      </c>
      <c r="J440" t="s">
        <v>635</v>
      </c>
      <c r="K440" t="s">
        <v>654</v>
      </c>
      <c r="L440">
        <v>1</v>
      </c>
      <c r="M440">
        <v>289</v>
      </c>
    </row>
    <row r="441" spans="1:13" x14ac:dyDescent="0.3">
      <c r="A441" t="s">
        <v>1674</v>
      </c>
      <c r="B441" t="s">
        <v>334</v>
      </c>
      <c r="C441">
        <v>4</v>
      </c>
      <c r="D441" t="s">
        <v>617</v>
      </c>
      <c r="E441" s="2">
        <v>45239</v>
      </c>
      <c r="F441" t="s">
        <v>1675</v>
      </c>
      <c r="G441" s="2">
        <v>45242</v>
      </c>
      <c r="H441" s="6">
        <v>2.4189814814814813E-2</v>
      </c>
      <c r="I441" t="s">
        <v>409</v>
      </c>
      <c r="J441" t="s">
        <v>710</v>
      </c>
      <c r="K441" t="s">
        <v>623</v>
      </c>
      <c r="L441">
        <v>0</v>
      </c>
      <c r="M441">
        <v>1199</v>
      </c>
    </row>
    <row r="442" spans="1:13" x14ac:dyDescent="0.3">
      <c r="A442" t="s">
        <v>1676</v>
      </c>
      <c r="B442" t="s">
        <v>204</v>
      </c>
      <c r="C442">
        <v>47</v>
      </c>
      <c r="D442" t="s">
        <v>617</v>
      </c>
      <c r="E442" s="2">
        <v>44989</v>
      </c>
      <c r="F442" t="s">
        <v>1677</v>
      </c>
      <c r="G442" s="2">
        <v>44991</v>
      </c>
      <c r="H442" s="6">
        <v>0.29328703703703701</v>
      </c>
      <c r="I442" t="s">
        <v>1678</v>
      </c>
      <c r="J442" t="s">
        <v>635</v>
      </c>
      <c r="K442" t="s">
        <v>645</v>
      </c>
      <c r="L442">
        <v>7</v>
      </c>
      <c r="M442">
        <v>1638</v>
      </c>
    </row>
    <row r="443" spans="1:13" x14ac:dyDescent="0.3">
      <c r="A443" t="s">
        <v>1679</v>
      </c>
      <c r="B443" t="s">
        <v>258</v>
      </c>
      <c r="C443">
        <v>41</v>
      </c>
      <c r="D443" t="s">
        <v>617</v>
      </c>
      <c r="E443" s="2">
        <v>45233</v>
      </c>
      <c r="F443" t="s">
        <v>1680</v>
      </c>
      <c r="G443" s="2">
        <v>45238</v>
      </c>
      <c r="H443" s="6">
        <v>6.626157407407407E-2</v>
      </c>
      <c r="I443" t="s">
        <v>903</v>
      </c>
      <c r="J443" t="s">
        <v>710</v>
      </c>
      <c r="K443" t="s">
        <v>618</v>
      </c>
      <c r="L443">
        <v>1</v>
      </c>
      <c r="M443">
        <v>1977</v>
      </c>
    </row>
    <row r="444" spans="1:13" x14ac:dyDescent="0.3">
      <c r="A444" t="s">
        <v>1681</v>
      </c>
      <c r="B444" t="s">
        <v>198</v>
      </c>
      <c r="C444">
        <v>8</v>
      </c>
      <c r="D444" t="s">
        <v>617</v>
      </c>
      <c r="E444" s="2">
        <v>45229</v>
      </c>
      <c r="F444" t="s">
        <v>1682</v>
      </c>
      <c r="G444" s="2">
        <v>45231</v>
      </c>
      <c r="H444" s="6">
        <v>0.69060185185185186</v>
      </c>
      <c r="I444" t="s">
        <v>26</v>
      </c>
      <c r="J444" t="s">
        <v>621</v>
      </c>
      <c r="K444" t="s">
        <v>645</v>
      </c>
      <c r="L444">
        <v>16</v>
      </c>
      <c r="M444">
        <v>252</v>
      </c>
    </row>
    <row r="445" spans="1:13" x14ac:dyDescent="0.3">
      <c r="A445" t="s">
        <v>1683</v>
      </c>
      <c r="B445" t="s">
        <v>570</v>
      </c>
      <c r="C445">
        <v>57</v>
      </c>
      <c r="D445" t="s">
        <v>617</v>
      </c>
      <c r="E445" s="2">
        <v>45044</v>
      </c>
      <c r="F445" t="s">
        <v>1684</v>
      </c>
      <c r="G445" s="2">
        <v>45051</v>
      </c>
      <c r="H445" s="6">
        <v>0.48369212962962965</v>
      </c>
      <c r="I445" t="s">
        <v>1685</v>
      </c>
      <c r="J445" t="s">
        <v>628</v>
      </c>
      <c r="K445" t="s">
        <v>650</v>
      </c>
      <c r="L445">
        <v>11</v>
      </c>
      <c r="M445">
        <v>1582</v>
      </c>
    </row>
    <row r="446" spans="1:13" x14ac:dyDescent="0.3">
      <c r="A446" t="s">
        <v>1686</v>
      </c>
      <c r="B446" t="s">
        <v>222</v>
      </c>
      <c r="C446">
        <v>62</v>
      </c>
      <c r="D446" t="s">
        <v>617</v>
      </c>
      <c r="E446" s="2">
        <v>44984</v>
      </c>
      <c r="F446" t="s">
        <v>1687</v>
      </c>
      <c r="G446" s="2">
        <v>44990</v>
      </c>
      <c r="H446" s="6">
        <v>0.43949074074074074</v>
      </c>
      <c r="I446" t="s">
        <v>903</v>
      </c>
      <c r="J446" t="s">
        <v>635</v>
      </c>
      <c r="K446" t="s">
        <v>711</v>
      </c>
      <c r="L446">
        <v>10</v>
      </c>
      <c r="M446">
        <v>1356</v>
      </c>
    </row>
    <row r="447" spans="1:13" x14ac:dyDescent="0.3">
      <c r="A447" t="s">
        <v>1688</v>
      </c>
      <c r="B447" t="s">
        <v>311</v>
      </c>
      <c r="C447">
        <v>61</v>
      </c>
      <c r="D447" t="s">
        <v>617</v>
      </c>
      <c r="E447" s="2">
        <v>45285</v>
      </c>
      <c r="F447" t="s">
        <v>1689</v>
      </c>
      <c r="G447" s="2">
        <v>45291</v>
      </c>
      <c r="H447" s="6">
        <v>0.41486111111111112</v>
      </c>
      <c r="I447" t="s">
        <v>362</v>
      </c>
      <c r="J447" t="s">
        <v>621</v>
      </c>
      <c r="K447" t="s">
        <v>711</v>
      </c>
      <c r="L447">
        <v>9</v>
      </c>
      <c r="M447">
        <v>810</v>
      </c>
    </row>
    <row r="448" spans="1:13" x14ac:dyDescent="0.3">
      <c r="A448" t="s">
        <v>1690</v>
      </c>
      <c r="B448" t="s">
        <v>168</v>
      </c>
      <c r="C448">
        <v>38</v>
      </c>
      <c r="D448" t="s">
        <v>617</v>
      </c>
      <c r="E448" s="2">
        <v>44941</v>
      </c>
      <c r="F448" t="s">
        <v>1691</v>
      </c>
      <c r="G448" s="2">
        <v>44951</v>
      </c>
      <c r="H448" s="6">
        <v>0.20744212962962963</v>
      </c>
      <c r="I448" t="s">
        <v>403</v>
      </c>
      <c r="J448" t="s">
        <v>628</v>
      </c>
      <c r="K448" t="s">
        <v>688</v>
      </c>
      <c r="L448">
        <v>4</v>
      </c>
      <c r="M448">
        <v>562</v>
      </c>
    </row>
    <row r="449" spans="1:13" x14ac:dyDescent="0.3">
      <c r="A449" t="s">
        <v>1692</v>
      </c>
      <c r="B449" t="s">
        <v>228</v>
      </c>
      <c r="C449">
        <v>56</v>
      </c>
      <c r="D449" t="s">
        <v>617</v>
      </c>
      <c r="E449" s="2">
        <v>45174</v>
      </c>
      <c r="F449" t="s">
        <v>1693</v>
      </c>
      <c r="G449" s="2">
        <v>45178</v>
      </c>
      <c r="H449" s="6">
        <v>0.9252083333333333</v>
      </c>
      <c r="I449" t="s">
        <v>289</v>
      </c>
      <c r="J449" t="s">
        <v>621</v>
      </c>
      <c r="K449" t="s">
        <v>625</v>
      </c>
      <c r="L449">
        <v>22</v>
      </c>
      <c r="M449">
        <v>1272</v>
      </c>
    </row>
    <row r="450" spans="1:13" x14ac:dyDescent="0.3">
      <c r="A450" t="s">
        <v>1694</v>
      </c>
      <c r="B450" t="s">
        <v>102</v>
      </c>
      <c r="C450">
        <v>47</v>
      </c>
      <c r="D450" t="s">
        <v>617</v>
      </c>
      <c r="E450" s="2">
        <v>44989</v>
      </c>
      <c r="F450" t="s">
        <v>1695</v>
      </c>
      <c r="G450" s="2">
        <v>44998</v>
      </c>
      <c r="H450" s="6">
        <v>0.89554398148148151</v>
      </c>
      <c r="I450" t="s">
        <v>330</v>
      </c>
      <c r="J450" t="s">
        <v>635</v>
      </c>
      <c r="K450" t="s">
        <v>622</v>
      </c>
      <c r="L450">
        <v>21</v>
      </c>
      <c r="M450">
        <v>1638</v>
      </c>
    </row>
    <row r="451" spans="1:13" x14ac:dyDescent="0.3">
      <c r="A451" t="s">
        <v>1696</v>
      </c>
      <c r="B451" t="s">
        <v>316</v>
      </c>
      <c r="C451">
        <v>43</v>
      </c>
      <c r="D451" t="s">
        <v>617</v>
      </c>
      <c r="E451" s="2">
        <v>45233</v>
      </c>
      <c r="F451" t="s">
        <v>1697</v>
      </c>
      <c r="G451" s="2">
        <v>45240</v>
      </c>
      <c r="H451" s="6">
        <v>0.16391203703703705</v>
      </c>
      <c r="I451" t="s">
        <v>1031</v>
      </c>
      <c r="J451" t="s">
        <v>710</v>
      </c>
      <c r="K451" t="s">
        <v>650</v>
      </c>
      <c r="L451">
        <v>3</v>
      </c>
      <c r="M451">
        <v>750</v>
      </c>
    </row>
    <row r="452" spans="1:13" x14ac:dyDescent="0.3">
      <c r="A452" t="s">
        <v>1698</v>
      </c>
      <c r="B452" t="s">
        <v>264</v>
      </c>
      <c r="C452">
        <v>31</v>
      </c>
      <c r="D452" t="s">
        <v>617</v>
      </c>
      <c r="E452" s="2">
        <v>45212</v>
      </c>
      <c r="F452" t="s">
        <v>1699</v>
      </c>
      <c r="G452" s="2">
        <v>45219</v>
      </c>
      <c r="H452" s="6">
        <v>0.30754629629629632</v>
      </c>
      <c r="I452" t="s">
        <v>1700</v>
      </c>
      <c r="J452" t="s">
        <v>676</v>
      </c>
      <c r="K452" t="s">
        <v>650</v>
      </c>
      <c r="L452">
        <v>7</v>
      </c>
      <c r="M452">
        <v>1804</v>
      </c>
    </row>
    <row r="453" spans="1:13" x14ac:dyDescent="0.3">
      <c r="A453" t="s">
        <v>1701</v>
      </c>
      <c r="B453" t="s">
        <v>582</v>
      </c>
      <c r="C453">
        <v>61</v>
      </c>
      <c r="D453" t="s">
        <v>617</v>
      </c>
      <c r="E453" s="2">
        <v>45244</v>
      </c>
      <c r="F453" t="s">
        <v>1702</v>
      </c>
      <c r="G453" s="2">
        <v>45246</v>
      </c>
      <c r="H453" s="6">
        <v>9.3321759259259257E-2</v>
      </c>
      <c r="I453" t="s">
        <v>478</v>
      </c>
      <c r="J453" t="s">
        <v>621</v>
      </c>
      <c r="K453" t="s">
        <v>645</v>
      </c>
      <c r="L453">
        <v>2</v>
      </c>
      <c r="M453">
        <v>810</v>
      </c>
    </row>
    <row r="454" spans="1:13" x14ac:dyDescent="0.3">
      <c r="A454" t="s">
        <v>1703</v>
      </c>
      <c r="B454" t="s">
        <v>424</v>
      </c>
      <c r="C454">
        <v>2</v>
      </c>
      <c r="D454" t="s">
        <v>617</v>
      </c>
      <c r="E454" s="2">
        <v>44965</v>
      </c>
      <c r="F454" t="s">
        <v>1704</v>
      </c>
      <c r="G454" s="2">
        <v>44972</v>
      </c>
      <c r="H454" s="6">
        <v>0.25524305555555554</v>
      </c>
      <c r="I454" t="s">
        <v>1705</v>
      </c>
      <c r="J454" t="s">
        <v>631</v>
      </c>
      <c r="K454" t="s">
        <v>650</v>
      </c>
      <c r="L454">
        <v>6</v>
      </c>
      <c r="M454">
        <v>441</v>
      </c>
    </row>
    <row r="455" spans="1:13" x14ac:dyDescent="0.3">
      <c r="A455" t="s">
        <v>1706</v>
      </c>
      <c r="B455" t="s">
        <v>413</v>
      </c>
      <c r="C455">
        <v>18</v>
      </c>
      <c r="D455" t="s">
        <v>617</v>
      </c>
      <c r="E455" s="2">
        <v>45053</v>
      </c>
      <c r="F455" t="s">
        <v>1707</v>
      </c>
      <c r="G455" s="2">
        <v>45063</v>
      </c>
      <c r="H455" s="6">
        <v>0.83383101851851849</v>
      </c>
      <c r="I455" t="s">
        <v>502</v>
      </c>
      <c r="J455" t="s">
        <v>628</v>
      </c>
      <c r="K455" t="s">
        <v>688</v>
      </c>
      <c r="L455">
        <v>20</v>
      </c>
      <c r="M455">
        <v>781</v>
      </c>
    </row>
    <row r="456" spans="1:13" x14ac:dyDescent="0.3">
      <c r="A456" t="s">
        <v>1708</v>
      </c>
      <c r="B456" t="s">
        <v>299</v>
      </c>
      <c r="C456">
        <v>61</v>
      </c>
      <c r="D456" t="s">
        <v>617</v>
      </c>
      <c r="E456" s="2">
        <v>45055</v>
      </c>
      <c r="F456" t="s">
        <v>1709</v>
      </c>
      <c r="G456" s="2">
        <v>45057</v>
      </c>
      <c r="H456" s="6">
        <v>1.1377314814814814E-2</v>
      </c>
      <c r="I456" t="s">
        <v>657</v>
      </c>
      <c r="J456" t="s">
        <v>621</v>
      </c>
      <c r="K456" t="s">
        <v>645</v>
      </c>
      <c r="L456">
        <v>0</v>
      </c>
      <c r="M456">
        <v>810</v>
      </c>
    </row>
    <row r="457" spans="1:13" x14ac:dyDescent="0.3">
      <c r="A457" t="s">
        <v>1710</v>
      </c>
      <c r="B457" t="s">
        <v>108</v>
      </c>
      <c r="C457">
        <v>57</v>
      </c>
      <c r="D457" t="s">
        <v>617</v>
      </c>
      <c r="E457" s="2">
        <v>45249</v>
      </c>
      <c r="F457" t="s">
        <v>1711</v>
      </c>
      <c r="G457" s="2">
        <v>45252</v>
      </c>
      <c r="H457" s="6">
        <v>0.55687500000000001</v>
      </c>
      <c r="I457" t="s">
        <v>391</v>
      </c>
      <c r="J457" t="s">
        <v>628</v>
      </c>
      <c r="K457" t="s">
        <v>623</v>
      </c>
      <c r="L457">
        <v>13</v>
      </c>
      <c r="M457">
        <v>1582</v>
      </c>
    </row>
    <row r="458" spans="1:13" x14ac:dyDescent="0.3">
      <c r="A458" t="s">
        <v>1712</v>
      </c>
      <c r="B458" t="s">
        <v>588</v>
      </c>
      <c r="C458">
        <v>17</v>
      </c>
      <c r="D458" t="s">
        <v>617</v>
      </c>
      <c r="E458" s="2">
        <v>45067</v>
      </c>
      <c r="F458" t="s">
        <v>1713</v>
      </c>
      <c r="G458" s="2">
        <v>45070</v>
      </c>
      <c r="H458" s="6">
        <v>0.52608796296296301</v>
      </c>
      <c r="I458" t="s">
        <v>663</v>
      </c>
      <c r="J458" t="s">
        <v>621</v>
      </c>
      <c r="K458" t="s">
        <v>623</v>
      </c>
      <c r="L458">
        <v>12</v>
      </c>
      <c r="M458">
        <v>1899</v>
      </c>
    </row>
    <row r="459" spans="1:13" x14ac:dyDescent="0.3">
      <c r="A459" t="s">
        <v>1714</v>
      </c>
      <c r="B459" t="s">
        <v>37</v>
      </c>
      <c r="C459">
        <v>23</v>
      </c>
      <c r="D459" t="s">
        <v>617</v>
      </c>
      <c r="E459" s="2">
        <v>45202</v>
      </c>
      <c r="F459" t="s">
        <v>1715</v>
      </c>
      <c r="G459" s="2">
        <v>45207</v>
      </c>
      <c r="H459" s="6">
        <v>0.8656018518518519</v>
      </c>
      <c r="I459" t="s">
        <v>218</v>
      </c>
      <c r="J459" t="s">
        <v>621</v>
      </c>
      <c r="K459" t="s">
        <v>618</v>
      </c>
      <c r="L459">
        <v>20</v>
      </c>
      <c r="M459">
        <v>1098</v>
      </c>
    </row>
    <row r="460" spans="1:13" x14ac:dyDescent="0.3">
      <c r="A460" t="s">
        <v>1716</v>
      </c>
      <c r="B460" t="s">
        <v>180</v>
      </c>
      <c r="C460">
        <v>34</v>
      </c>
      <c r="D460" t="s">
        <v>617</v>
      </c>
      <c r="E460" s="2">
        <v>45162</v>
      </c>
      <c r="F460" t="s">
        <v>1717</v>
      </c>
      <c r="G460" s="2">
        <v>45167</v>
      </c>
      <c r="H460" s="6">
        <v>8.7962962962962965E-2</v>
      </c>
      <c r="I460" t="s">
        <v>791</v>
      </c>
      <c r="J460" t="s">
        <v>649</v>
      </c>
      <c r="K460" t="s">
        <v>618</v>
      </c>
      <c r="L460">
        <v>2</v>
      </c>
      <c r="M460">
        <v>1335</v>
      </c>
    </row>
    <row r="461" spans="1:13" x14ac:dyDescent="0.3">
      <c r="A461" t="s">
        <v>1718</v>
      </c>
      <c r="B461" t="s">
        <v>222</v>
      </c>
      <c r="C461">
        <v>36</v>
      </c>
      <c r="D461" t="s">
        <v>617</v>
      </c>
      <c r="E461" s="2">
        <v>44995</v>
      </c>
      <c r="F461" t="s">
        <v>1719</v>
      </c>
      <c r="G461" s="2">
        <v>44996</v>
      </c>
      <c r="H461" s="6">
        <v>0.4375</v>
      </c>
      <c r="I461" t="s">
        <v>1185</v>
      </c>
      <c r="J461" t="s">
        <v>628</v>
      </c>
      <c r="K461" t="s">
        <v>617</v>
      </c>
      <c r="L461">
        <v>10</v>
      </c>
      <c r="M461">
        <v>203</v>
      </c>
    </row>
    <row r="462" spans="1:13" x14ac:dyDescent="0.3">
      <c r="A462" t="s">
        <v>1720</v>
      </c>
      <c r="B462" t="s">
        <v>582</v>
      </c>
      <c r="C462">
        <v>42</v>
      </c>
      <c r="D462" t="s">
        <v>617</v>
      </c>
      <c r="E462" s="2">
        <v>45009</v>
      </c>
      <c r="F462" t="s">
        <v>1721</v>
      </c>
      <c r="G462" s="2">
        <v>45017</v>
      </c>
      <c r="H462" s="6">
        <v>2.5613425925925925E-2</v>
      </c>
      <c r="I462" t="s">
        <v>146</v>
      </c>
      <c r="J462" t="s">
        <v>676</v>
      </c>
      <c r="K462" t="s">
        <v>654</v>
      </c>
      <c r="L462">
        <v>0</v>
      </c>
      <c r="M462">
        <v>1744</v>
      </c>
    </row>
    <row r="463" spans="1:13" x14ac:dyDescent="0.3">
      <c r="A463" t="s">
        <v>1722</v>
      </c>
      <c r="B463" t="s">
        <v>156</v>
      </c>
      <c r="C463">
        <v>55</v>
      </c>
      <c r="D463" t="s">
        <v>617</v>
      </c>
      <c r="E463" s="2">
        <v>45164</v>
      </c>
      <c r="F463" t="s">
        <v>1723</v>
      </c>
      <c r="G463" s="2">
        <v>45168</v>
      </c>
      <c r="H463" s="6">
        <v>0.34675925925925927</v>
      </c>
      <c r="I463" t="s">
        <v>200</v>
      </c>
      <c r="J463" t="s">
        <v>649</v>
      </c>
      <c r="K463" t="s">
        <v>625</v>
      </c>
      <c r="L463">
        <v>8</v>
      </c>
      <c r="M463">
        <v>1904</v>
      </c>
    </row>
    <row r="464" spans="1:13" x14ac:dyDescent="0.3">
      <c r="A464" t="s">
        <v>1724</v>
      </c>
      <c r="B464" t="s">
        <v>85</v>
      </c>
      <c r="C464">
        <v>21</v>
      </c>
      <c r="D464" t="s">
        <v>617</v>
      </c>
      <c r="E464" s="2">
        <v>45161</v>
      </c>
      <c r="F464" t="s">
        <v>1725</v>
      </c>
      <c r="G464" s="2">
        <v>45169</v>
      </c>
      <c r="H464" s="6">
        <v>0.66842592592592598</v>
      </c>
      <c r="I464" t="s">
        <v>1195</v>
      </c>
      <c r="J464" t="s">
        <v>649</v>
      </c>
      <c r="K464" t="s">
        <v>654</v>
      </c>
      <c r="L464">
        <v>16</v>
      </c>
      <c r="M464">
        <v>1561</v>
      </c>
    </row>
    <row r="465" spans="1:13" x14ac:dyDescent="0.3">
      <c r="A465" t="s">
        <v>1726</v>
      </c>
      <c r="B465" t="s">
        <v>270</v>
      </c>
      <c r="C465">
        <v>3</v>
      </c>
      <c r="D465" t="s">
        <v>617</v>
      </c>
      <c r="E465" s="2">
        <v>44962</v>
      </c>
      <c r="F465" t="s">
        <v>1727</v>
      </c>
      <c r="G465" s="2">
        <v>44967</v>
      </c>
      <c r="H465" s="6">
        <v>0.52145833333333336</v>
      </c>
      <c r="I465" t="s">
        <v>1081</v>
      </c>
      <c r="J465" t="s">
        <v>631</v>
      </c>
      <c r="K465" t="s">
        <v>618</v>
      </c>
      <c r="L465">
        <v>12</v>
      </c>
      <c r="M465">
        <v>1534</v>
      </c>
    </row>
    <row r="466" spans="1:13" x14ac:dyDescent="0.3">
      <c r="A466" t="s">
        <v>1728</v>
      </c>
      <c r="B466" t="s">
        <v>17</v>
      </c>
      <c r="C466">
        <v>62</v>
      </c>
      <c r="D466" t="s">
        <v>617</v>
      </c>
      <c r="E466" s="2">
        <v>44990</v>
      </c>
      <c r="F466" t="s">
        <v>1729</v>
      </c>
      <c r="G466" s="2">
        <v>44995</v>
      </c>
      <c r="H466" s="6">
        <v>2.7893518518518519E-3</v>
      </c>
      <c r="I466" t="s">
        <v>1476</v>
      </c>
      <c r="J466" t="s">
        <v>635</v>
      </c>
      <c r="K466" t="s">
        <v>618</v>
      </c>
      <c r="L466">
        <v>0</v>
      </c>
      <c r="M466">
        <v>1356</v>
      </c>
    </row>
    <row r="467" spans="1:13" x14ac:dyDescent="0.3">
      <c r="A467" t="s">
        <v>1730</v>
      </c>
      <c r="B467" t="s">
        <v>366</v>
      </c>
      <c r="C467">
        <v>58</v>
      </c>
      <c r="D467" t="s">
        <v>617</v>
      </c>
      <c r="E467" s="2">
        <v>44967</v>
      </c>
      <c r="F467" t="s">
        <v>1731</v>
      </c>
      <c r="G467" s="2">
        <v>44975</v>
      </c>
      <c r="H467" s="6">
        <v>0.26982638888888888</v>
      </c>
      <c r="I467" t="s">
        <v>876</v>
      </c>
      <c r="J467" t="s">
        <v>631</v>
      </c>
      <c r="K467" t="s">
        <v>654</v>
      </c>
      <c r="L467">
        <v>6</v>
      </c>
      <c r="M467">
        <v>1492</v>
      </c>
    </row>
    <row r="468" spans="1:13" x14ac:dyDescent="0.3">
      <c r="A468" t="s">
        <v>1732</v>
      </c>
      <c r="B468" t="s">
        <v>240</v>
      </c>
      <c r="C468">
        <v>36</v>
      </c>
      <c r="D468" t="s">
        <v>617</v>
      </c>
      <c r="E468" s="2">
        <v>45058</v>
      </c>
      <c r="F468" t="s">
        <v>1733</v>
      </c>
      <c r="G468" s="2">
        <v>45059</v>
      </c>
      <c r="H468" s="6">
        <v>0.80565972222222226</v>
      </c>
      <c r="I468" t="s">
        <v>1734</v>
      </c>
      <c r="J468" t="s">
        <v>628</v>
      </c>
      <c r="K468" t="s">
        <v>617</v>
      </c>
      <c r="L468">
        <v>19</v>
      </c>
      <c r="M468">
        <v>203</v>
      </c>
    </row>
    <row r="469" spans="1:13" x14ac:dyDescent="0.3">
      <c r="A469" t="s">
        <v>1735</v>
      </c>
      <c r="B469" t="s">
        <v>328</v>
      </c>
      <c r="C469">
        <v>38</v>
      </c>
      <c r="D469" t="s">
        <v>617</v>
      </c>
      <c r="E469" s="2">
        <v>45152</v>
      </c>
      <c r="F469" t="s">
        <v>1736</v>
      </c>
      <c r="G469" s="2">
        <v>45161</v>
      </c>
      <c r="H469" s="6">
        <v>0.70381944444444444</v>
      </c>
      <c r="I469" t="s">
        <v>663</v>
      </c>
      <c r="J469" t="s">
        <v>628</v>
      </c>
      <c r="K469" t="s">
        <v>622</v>
      </c>
      <c r="L469">
        <v>16</v>
      </c>
      <c r="M469">
        <v>562</v>
      </c>
    </row>
    <row r="470" spans="1:13" x14ac:dyDescent="0.3">
      <c r="A470" t="s">
        <v>1737</v>
      </c>
      <c r="B470" t="s">
        <v>156</v>
      </c>
      <c r="C470">
        <v>36</v>
      </c>
      <c r="D470" t="s">
        <v>617</v>
      </c>
      <c r="E470" s="2">
        <v>45224</v>
      </c>
      <c r="F470" t="s">
        <v>1738</v>
      </c>
      <c r="G470" s="2">
        <v>45225</v>
      </c>
      <c r="H470" s="6">
        <v>0.74876157407407407</v>
      </c>
      <c r="I470" t="s">
        <v>804</v>
      </c>
      <c r="J470" t="s">
        <v>628</v>
      </c>
      <c r="K470" t="s">
        <v>617</v>
      </c>
      <c r="L470">
        <v>17</v>
      </c>
      <c r="M470">
        <v>203</v>
      </c>
    </row>
    <row r="471" spans="1:13" x14ac:dyDescent="0.3">
      <c r="A471" t="s">
        <v>1739</v>
      </c>
      <c r="B471" t="s">
        <v>108</v>
      </c>
      <c r="C471">
        <v>12</v>
      </c>
      <c r="D471" t="s">
        <v>617</v>
      </c>
      <c r="E471" s="2">
        <v>45024</v>
      </c>
      <c r="F471" t="s">
        <v>1740</v>
      </c>
      <c r="G471" s="2">
        <v>45034</v>
      </c>
      <c r="H471" s="6">
        <v>0.84300925925925929</v>
      </c>
      <c r="I471" t="s">
        <v>719</v>
      </c>
      <c r="J471" t="s">
        <v>621</v>
      </c>
      <c r="K471" t="s">
        <v>688</v>
      </c>
      <c r="L471">
        <v>20</v>
      </c>
      <c r="M471">
        <v>672</v>
      </c>
    </row>
    <row r="472" spans="1:13" x14ac:dyDescent="0.3">
      <c r="A472" t="s">
        <v>1741</v>
      </c>
      <c r="B472" t="s">
        <v>180</v>
      </c>
      <c r="C472">
        <v>29</v>
      </c>
      <c r="D472" t="s">
        <v>617</v>
      </c>
      <c r="E472" s="2">
        <v>44987</v>
      </c>
      <c r="F472" t="s">
        <v>1742</v>
      </c>
      <c r="G472" s="2">
        <v>44990</v>
      </c>
      <c r="H472" s="6">
        <v>5.392361111111111E-2</v>
      </c>
      <c r="I472" t="s">
        <v>1743</v>
      </c>
      <c r="J472" t="s">
        <v>635</v>
      </c>
      <c r="K472" t="s">
        <v>623</v>
      </c>
      <c r="L472">
        <v>1</v>
      </c>
      <c r="M472">
        <v>1252</v>
      </c>
    </row>
    <row r="473" spans="1:13" x14ac:dyDescent="0.3">
      <c r="A473" t="s">
        <v>1744</v>
      </c>
      <c r="B473" t="s">
        <v>349</v>
      </c>
      <c r="C473">
        <v>17</v>
      </c>
      <c r="D473" t="s">
        <v>617</v>
      </c>
      <c r="E473" s="2">
        <v>45148</v>
      </c>
      <c r="F473" t="s">
        <v>1745</v>
      </c>
      <c r="G473" s="2">
        <v>45154</v>
      </c>
      <c r="H473" s="6">
        <v>0.47357638888888887</v>
      </c>
      <c r="I473" t="s">
        <v>684</v>
      </c>
      <c r="J473" t="s">
        <v>621</v>
      </c>
      <c r="K473" t="s">
        <v>711</v>
      </c>
      <c r="L473">
        <v>11</v>
      </c>
      <c r="M473">
        <v>1899</v>
      </c>
    </row>
    <row r="474" spans="1:13" x14ac:dyDescent="0.3">
      <c r="A474" t="s">
        <v>1746</v>
      </c>
      <c r="B474" t="s">
        <v>328</v>
      </c>
      <c r="C474">
        <v>54</v>
      </c>
      <c r="D474" t="s">
        <v>617</v>
      </c>
      <c r="E474" s="2">
        <v>45196</v>
      </c>
      <c r="F474" t="s">
        <v>1747</v>
      </c>
      <c r="G474" s="2">
        <v>45202</v>
      </c>
      <c r="H474" s="6">
        <v>7.2766203703703708E-2</v>
      </c>
      <c r="I474" t="s">
        <v>1259</v>
      </c>
      <c r="J474" t="s">
        <v>621</v>
      </c>
      <c r="K474" t="s">
        <v>711</v>
      </c>
      <c r="L474">
        <v>1</v>
      </c>
      <c r="M474">
        <v>1236</v>
      </c>
    </row>
    <row r="475" spans="1:13" x14ac:dyDescent="0.3">
      <c r="A475" t="s">
        <v>1748</v>
      </c>
      <c r="B475" t="s">
        <v>476</v>
      </c>
      <c r="C475">
        <v>18</v>
      </c>
      <c r="D475" t="s">
        <v>617</v>
      </c>
      <c r="E475" s="2">
        <v>45075</v>
      </c>
      <c r="F475" t="s">
        <v>1749</v>
      </c>
      <c r="G475" s="2">
        <v>45079</v>
      </c>
      <c r="H475" s="6">
        <v>0.42131944444444447</v>
      </c>
      <c r="I475" t="s">
        <v>1750</v>
      </c>
      <c r="J475" t="s">
        <v>628</v>
      </c>
      <c r="K475" t="s">
        <v>625</v>
      </c>
      <c r="L475">
        <v>10</v>
      </c>
      <c r="M475">
        <v>781</v>
      </c>
    </row>
    <row r="476" spans="1:13" x14ac:dyDescent="0.3">
      <c r="A476" t="s">
        <v>1751</v>
      </c>
      <c r="B476" t="s">
        <v>349</v>
      </c>
      <c r="C476">
        <v>3</v>
      </c>
      <c r="D476" t="s">
        <v>617</v>
      </c>
      <c r="E476" s="2">
        <v>44968</v>
      </c>
      <c r="F476" t="s">
        <v>1752</v>
      </c>
      <c r="G476" s="2">
        <v>44969</v>
      </c>
      <c r="H476" s="6">
        <v>9.5636574074074068E-2</v>
      </c>
      <c r="I476" t="s">
        <v>879</v>
      </c>
      <c r="J476" t="s">
        <v>631</v>
      </c>
      <c r="K476" t="s">
        <v>617</v>
      </c>
      <c r="L476">
        <v>2</v>
      </c>
      <c r="M476">
        <v>1534</v>
      </c>
    </row>
    <row r="477" spans="1:13" x14ac:dyDescent="0.3">
      <c r="A477" t="s">
        <v>1753</v>
      </c>
      <c r="B477" t="s">
        <v>204</v>
      </c>
      <c r="C477">
        <v>22</v>
      </c>
      <c r="D477" t="s">
        <v>617</v>
      </c>
      <c r="E477" s="2">
        <v>45167</v>
      </c>
      <c r="F477" t="s">
        <v>1754</v>
      </c>
      <c r="G477" s="2">
        <v>45177</v>
      </c>
      <c r="H477" s="6">
        <v>0.76754629629629634</v>
      </c>
      <c r="I477" t="s">
        <v>1755</v>
      </c>
      <c r="J477" t="s">
        <v>676</v>
      </c>
      <c r="K477" t="s">
        <v>688</v>
      </c>
      <c r="L477">
        <v>18</v>
      </c>
      <c r="M477">
        <v>1639</v>
      </c>
    </row>
    <row r="478" spans="1:13" x14ac:dyDescent="0.3">
      <c r="A478" t="s">
        <v>1756</v>
      </c>
      <c r="B478" t="s">
        <v>316</v>
      </c>
      <c r="C478">
        <v>14</v>
      </c>
      <c r="D478" t="s">
        <v>617</v>
      </c>
      <c r="E478" s="2">
        <v>45250</v>
      </c>
      <c r="F478" t="s">
        <v>1757</v>
      </c>
      <c r="G478" s="2">
        <v>45259</v>
      </c>
      <c r="H478" s="6">
        <v>0.29724537037037035</v>
      </c>
      <c r="I478" t="s">
        <v>849</v>
      </c>
      <c r="J478" t="s">
        <v>628</v>
      </c>
      <c r="K478" t="s">
        <v>622</v>
      </c>
      <c r="L478">
        <v>7</v>
      </c>
      <c r="M478">
        <v>1915</v>
      </c>
    </row>
    <row r="479" spans="1:13" x14ac:dyDescent="0.3">
      <c r="A479" t="s">
        <v>1758</v>
      </c>
      <c r="B479" t="s">
        <v>30</v>
      </c>
      <c r="C479">
        <v>26</v>
      </c>
      <c r="D479" t="s">
        <v>617</v>
      </c>
      <c r="E479" s="2">
        <v>44987</v>
      </c>
      <c r="F479" t="s">
        <v>1759</v>
      </c>
      <c r="G479" s="2">
        <v>44995</v>
      </c>
      <c r="H479" s="6">
        <v>0.58408564814814812</v>
      </c>
      <c r="I479" t="s">
        <v>732</v>
      </c>
      <c r="J479" t="s">
        <v>635</v>
      </c>
      <c r="K479" t="s">
        <v>654</v>
      </c>
      <c r="L479">
        <v>14</v>
      </c>
      <c r="M479">
        <v>289</v>
      </c>
    </row>
    <row r="480" spans="1:13" x14ac:dyDescent="0.3">
      <c r="A480" t="s">
        <v>1760</v>
      </c>
      <c r="B480" t="s">
        <v>264</v>
      </c>
      <c r="C480">
        <v>3</v>
      </c>
      <c r="D480" t="s">
        <v>617</v>
      </c>
      <c r="E480" s="2">
        <v>44961</v>
      </c>
      <c r="F480" t="s">
        <v>1761</v>
      </c>
      <c r="G480" s="2">
        <v>44965</v>
      </c>
      <c r="H480" s="6">
        <v>0.47789351851851852</v>
      </c>
      <c r="I480" t="s">
        <v>1305</v>
      </c>
      <c r="J480" t="s">
        <v>631</v>
      </c>
      <c r="K480" t="s">
        <v>625</v>
      </c>
      <c r="L480">
        <v>11</v>
      </c>
      <c r="M480">
        <v>1534</v>
      </c>
    </row>
    <row r="481" spans="1:13" x14ac:dyDescent="0.3">
      <c r="A481" t="s">
        <v>1762</v>
      </c>
      <c r="B481" t="s">
        <v>43</v>
      </c>
      <c r="C481">
        <v>57</v>
      </c>
      <c r="D481" t="s">
        <v>617</v>
      </c>
      <c r="E481" s="2">
        <v>44994</v>
      </c>
      <c r="F481" t="s">
        <v>1763</v>
      </c>
      <c r="G481" s="2">
        <v>44997</v>
      </c>
      <c r="H481" s="6">
        <v>0.50791666666666668</v>
      </c>
      <c r="I481" t="s">
        <v>672</v>
      </c>
      <c r="J481" t="s">
        <v>628</v>
      </c>
      <c r="K481" t="s">
        <v>623</v>
      </c>
      <c r="L481">
        <v>12</v>
      </c>
      <c r="M481">
        <v>1582</v>
      </c>
    </row>
    <row r="482" spans="1:13" x14ac:dyDescent="0.3">
      <c r="A482" t="s">
        <v>1764</v>
      </c>
      <c r="B482" t="s">
        <v>275</v>
      </c>
      <c r="C482">
        <v>9</v>
      </c>
      <c r="D482" t="s">
        <v>617</v>
      </c>
      <c r="E482" s="2">
        <v>45160</v>
      </c>
      <c r="F482" t="s">
        <v>1765</v>
      </c>
      <c r="G482" s="2">
        <v>45165</v>
      </c>
      <c r="H482" s="6">
        <v>0.25085648148148149</v>
      </c>
      <c r="I482" t="s">
        <v>1015</v>
      </c>
      <c r="J482" t="s">
        <v>649</v>
      </c>
      <c r="K482" t="s">
        <v>618</v>
      </c>
      <c r="L482">
        <v>6</v>
      </c>
      <c r="M482">
        <v>1605</v>
      </c>
    </row>
    <row r="483" spans="1:13" x14ac:dyDescent="0.3">
      <c r="A483" t="s">
        <v>1766</v>
      </c>
      <c r="B483" t="s">
        <v>275</v>
      </c>
      <c r="C483">
        <v>64</v>
      </c>
      <c r="D483" t="s">
        <v>617</v>
      </c>
      <c r="E483" s="2">
        <v>45158</v>
      </c>
      <c r="F483" t="s">
        <v>1767</v>
      </c>
      <c r="G483" s="2">
        <v>45164</v>
      </c>
      <c r="H483" s="6">
        <v>0.94748842592592597</v>
      </c>
      <c r="I483" t="s">
        <v>1768</v>
      </c>
      <c r="J483" t="s">
        <v>649</v>
      </c>
      <c r="K483" t="s">
        <v>711</v>
      </c>
      <c r="L483">
        <v>22</v>
      </c>
      <c r="M483">
        <v>1878</v>
      </c>
    </row>
    <row r="484" spans="1:13" x14ac:dyDescent="0.3">
      <c r="A484" t="s">
        <v>1769</v>
      </c>
      <c r="B484" t="s">
        <v>55</v>
      </c>
      <c r="C484">
        <v>13</v>
      </c>
      <c r="D484" t="s">
        <v>617</v>
      </c>
      <c r="E484" s="2">
        <v>44986</v>
      </c>
      <c r="F484" t="s">
        <v>1304</v>
      </c>
      <c r="G484" s="2">
        <v>44993</v>
      </c>
      <c r="H484" s="6">
        <v>0.35996527777777776</v>
      </c>
      <c r="I484" t="s">
        <v>1185</v>
      </c>
      <c r="J484" t="s">
        <v>635</v>
      </c>
      <c r="K484" t="s">
        <v>650</v>
      </c>
      <c r="L484">
        <v>8</v>
      </c>
      <c r="M484">
        <v>1141</v>
      </c>
    </row>
    <row r="485" spans="1:13" x14ac:dyDescent="0.3">
      <c r="A485" t="s">
        <v>1770</v>
      </c>
      <c r="B485" t="s">
        <v>344</v>
      </c>
      <c r="C485">
        <v>15</v>
      </c>
      <c r="D485" t="s">
        <v>617</v>
      </c>
      <c r="E485" s="2">
        <v>45027</v>
      </c>
      <c r="F485" t="s">
        <v>1771</v>
      </c>
      <c r="G485" s="2">
        <v>45031</v>
      </c>
      <c r="H485" s="6">
        <v>0.14614583333333334</v>
      </c>
      <c r="I485" t="s">
        <v>1129</v>
      </c>
      <c r="J485" t="s">
        <v>621</v>
      </c>
      <c r="K485" t="s">
        <v>625</v>
      </c>
      <c r="L485">
        <v>3</v>
      </c>
      <c r="M485">
        <v>1488</v>
      </c>
    </row>
    <row r="486" spans="1:13" x14ac:dyDescent="0.3">
      <c r="A486" t="s">
        <v>1772</v>
      </c>
      <c r="B486" t="s">
        <v>299</v>
      </c>
      <c r="C486">
        <v>51</v>
      </c>
      <c r="D486" t="s">
        <v>617</v>
      </c>
      <c r="E486" s="2">
        <v>45193</v>
      </c>
      <c r="F486" t="s">
        <v>1773</v>
      </c>
      <c r="G486" s="2">
        <v>45195</v>
      </c>
      <c r="H486" s="6">
        <v>0.83964120370370365</v>
      </c>
      <c r="I486" t="s">
        <v>812</v>
      </c>
      <c r="J486" t="s">
        <v>676</v>
      </c>
      <c r="K486" t="s">
        <v>645</v>
      </c>
      <c r="L486">
        <v>20</v>
      </c>
      <c r="M486">
        <v>1084</v>
      </c>
    </row>
    <row r="487" spans="1:13" x14ac:dyDescent="0.3">
      <c r="A487" t="s">
        <v>1774</v>
      </c>
      <c r="B487" t="s">
        <v>401</v>
      </c>
      <c r="C487">
        <v>53</v>
      </c>
      <c r="D487" t="s">
        <v>617</v>
      </c>
      <c r="E487" s="2">
        <v>45166</v>
      </c>
      <c r="F487" t="s">
        <v>1775</v>
      </c>
      <c r="G487" s="2">
        <v>45170</v>
      </c>
      <c r="H487" s="6">
        <v>0.91878472222222218</v>
      </c>
      <c r="I487" t="s">
        <v>1776</v>
      </c>
      <c r="J487" t="s">
        <v>649</v>
      </c>
      <c r="K487" t="s">
        <v>625</v>
      </c>
      <c r="L487">
        <v>22</v>
      </c>
      <c r="M487">
        <v>1672</v>
      </c>
    </row>
    <row r="488" spans="1:13" x14ac:dyDescent="0.3">
      <c r="A488" t="s">
        <v>1777</v>
      </c>
      <c r="B488" t="s">
        <v>418</v>
      </c>
      <c r="C488">
        <v>53</v>
      </c>
      <c r="D488" t="s">
        <v>617</v>
      </c>
      <c r="E488" s="2">
        <v>45158</v>
      </c>
      <c r="F488" t="s">
        <v>1778</v>
      </c>
      <c r="G488" s="2">
        <v>45163</v>
      </c>
      <c r="H488" s="6">
        <v>0.82936342592592593</v>
      </c>
      <c r="I488" t="s">
        <v>508</v>
      </c>
      <c r="J488" t="s">
        <v>649</v>
      </c>
      <c r="K488" t="s">
        <v>618</v>
      </c>
      <c r="L488">
        <v>19</v>
      </c>
      <c r="M488">
        <v>1672</v>
      </c>
    </row>
    <row r="489" spans="1:13" x14ac:dyDescent="0.3">
      <c r="A489" t="s">
        <v>1779</v>
      </c>
      <c r="B489" t="s">
        <v>500</v>
      </c>
      <c r="C489">
        <v>8</v>
      </c>
      <c r="D489" t="s">
        <v>617</v>
      </c>
      <c r="E489" s="2">
        <v>45189</v>
      </c>
      <c r="F489" t="s">
        <v>1780</v>
      </c>
      <c r="G489" s="2">
        <v>45198</v>
      </c>
      <c r="H489" s="6">
        <v>0.4516087962962963</v>
      </c>
      <c r="I489" t="s">
        <v>1476</v>
      </c>
      <c r="J489" t="s">
        <v>621</v>
      </c>
      <c r="K489" t="s">
        <v>622</v>
      </c>
      <c r="L489">
        <v>10</v>
      </c>
      <c r="M489">
        <v>252</v>
      </c>
    </row>
    <row r="490" spans="1:13" x14ac:dyDescent="0.3">
      <c r="A490" t="s">
        <v>1781</v>
      </c>
      <c r="B490" t="s">
        <v>541</v>
      </c>
      <c r="C490">
        <v>50</v>
      </c>
      <c r="D490" t="s">
        <v>617</v>
      </c>
      <c r="E490" s="2">
        <v>44989</v>
      </c>
      <c r="F490" t="s">
        <v>1782</v>
      </c>
      <c r="G490" s="2">
        <v>44997</v>
      </c>
      <c r="H490" s="6">
        <v>0.69900462962962961</v>
      </c>
      <c r="I490" t="s">
        <v>1783</v>
      </c>
      <c r="J490" t="s">
        <v>635</v>
      </c>
      <c r="K490" t="s">
        <v>654</v>
      </c>
      <c r="L490">
        <v>16</v>
      </c>
      <c r="M490">
        <v>422</v>
      </c>
    </row>
    <row r="491" spans="1:13" x14ac:dyDescent="0.3">
      <c r="A491" t="s">
        <v>1784</v>
      </c>
      <c r="B491" t="s">
        <v>594</v>
      </c>
      <c r="C491">
        <v>1</v>
      </c>
      <c r="D491" t="s">
        <v>617</v>
      </c>
      <c r="E491" s="2">
        <v>44942</v>
      </c>
      <c r="F491" t="s">
        <v>1785</v>
      </c>
      <c r="G491" s="2">
        <v>44951</v>
      </c>
      <c r="H491" s="6">
        <v>0.93748842592592596</v>
      </c>
      <c r="I491" t="s">
        <v>478</v>
      </c>
      <c r="J491" t="s">
        <v>676</v>
      </c>
      <c r="K491" t="s">
        <v>622</v>
      </c>
      <c r="L491">
        <v>22</v>
      </c>
      <c r="M491">
        <v>1935</v>
      </c>
    </row>
    <row r="492" spans="1:13" x14ac:dyDescent="0.3">
      <c r="A492" t="s">
        <v>1786</v>
      </c>
      <c r="B492" t="s">
        <v>482</v>
      </c>
      <c r="C492">
        <v>28</v>
      </c>
      <c r="D492" t="s">
        <v>617</v>
      </c>
      <c r="E492" s="2">
        <v>45161</v>
      </c>
      <c r="F492" t="s">
        <v>1787</v>
      </c>
      <c r="G492" s="2">
        <v>45171</v>
      </c>
      <c r="H492" s="6">
        <v>0.3853240740740741</v>
      </c>
      <c r="I492" t="s">
        <v>994</v>
      </c>
      <c r="J492" t="s">
        <v>649</v>
      </c>
      <c r="K492" t="s">
        <v>688</v>
      </c>
      <c r="L492">
        <v>9</v>
      </c>
      <c r="M492">
        <v>1778</v>
      </c>
    </row>
    <row r="493" spans="1:13" x14ac:dyDescent="0.3">
      <c r="A493" t="s">
        <v>1788</v>
      </c>
      <c r="B493" t="s">
        <v>594</v>
      </c>
      <c r="C493">
        <v>10</v>
      </c>
      <c r="D493" t="s">
        <v>617</v>
      </c>
      <c r="E493" s="2">
        <v>45284</v>
      </c>
      <c r="F493" t="s">
        <v>1789</v>
      </c>
      <c r="G493" s="2">
        <v>45293</v>
      </c>
      <c r="H493" s="6">
        <v>0.40177083333333335</v>
      </c>
      <c r="I493" t="s">
        <v>368</v>
      </c>
      <c r="J493" t="s">
        <v>628</v>
      </c>
      <c r="K493" t="s">
        <v>622</v>
      </c>
      <c r="L493">
        <v>9</v>
      </c>
      <c r="M493">
        <v>259</v>
      </c>
    </row>
    <row r="494" spans="1:13" x14ac:dyDescent="0.3">
      <c r="A494" t="s">
        <v>1790</v>
      </c>
      <c r="B494" t="s">
        <v>180</v>
      </c>
      <c r="C494">
        <v>14</v>
      </c>
      <c r="D494" t="s">
        <v>617</v>
      </c>
      <c r="E494" s="2">
        <v>45115</v>
      </c>
      <c r="F494" t="s">
        <v>1791</v>
      </c>
      <c r="G494" s="2">
        <v>45116</v>
      </c>
      <c r="H494" s="6">
        <v>0.18868055555555555</v>
      </c>
      <c r="I494" t="s">
        <v>98</v>
      </c>
      <c r="J494" t="s">
        <v>628</v>
      </c>
      <c r="K494" t="s">
        <v>617</v>
      </c>
      <c r="L494">
        <v>4</v>
      </c>
      <c r="M494">
        <v>1915</v>
      </c>
    </row>
    <row r="495" spans="1:13" x14ac:dyDescent="0.3">
      <c r="A495" t="s">
        <v>1792</v>
      </c>
      <c r="B495" t="s">
        <v>252</v>
      </c>
      <c r="C495">
        <v>55</v>
      </c>
      <c r="D495" t="s">
        <v>617</v>
      </c>
      <c r="E495" s="2">
        <v>45158</v>
      </c>
      <c r="F495" t="s">
        <v>1793</v>
      </c>
      <c r="G495" s="2">
        <v>45163</v>
      </c>
      <c r="H495" s="6">
        <v>0.56292824074074077</v>
      </c>
      <c r="I495" t="s">
        <v>1402</v>
      </c>
      <c r="J495" t="s">
        <v>649</v>
      </c>
      <c r="K495" t="s">
        <v>618</v>
      </c>
      <c r="L495">
        <v>13</v>
      </c>
      <c r="M495">
        <v>1904</v>
      </c>
    </row>
    <row r="496" spans="1:13" x14ac:dyDescent="0.3">
      <c r="A496" t="s">
        <v>1794</v>
      </c>
      <c r="B496" t="s">
        <v>594</v>
      </c>
      <c r="C496">
        <v>41</v>
      </c>
      <c r="D496" t="s">
        <v>617</v>
      </c>
      <c r="E496" s="2">
        <v>45236</v>
      </c>
      <c r="F496" t="s">
        <v>1795</v>
      </c>
      <c r="G496" s="2">
        <v>45239</v>
      </c>
      <c r="H496" s="6">
        <v>0.73994212962962957</v>
      </c>
      <c r="I496" t="s">
        <v>991</v>
      </c>
      <c r="J496" t="s">
        <v>710</v>
      </c>
      <c r="K496" t="s">
        <v>623</v>
      </c>
      <c r="L496">
        <v>17</v>
      </c>
      <c r="M496">
        <v>1977</v>
      </c>
    </row>
    <row r="497" spans="1:13" x14ac:dyDescent="0.3">
      <c r="A497" t="s">
        <v>1796</v>
      </c>
      <c r="B497" t="s">
        <v>524</v>
      </c>
      <c r="C497">
        <v>4</v>
      </c>
      <c r="D497" t="s">
        <v>617</v>
      </c>
      <c r="E497" s="2">
        <v>45237</v>
      </c>
      <c r="F497" t="s">
        <v>1797</v>
      </c>
      <c r="G497" s="2">
        <v>45239</v>
      </c>
      <c r="H497" s="6">
        <v>0.93939814814814815</v>
      </c>
      <c r="I497" t="s">
        <v>289</v>
      </c>
      <c r="J497" t="s">
        <v>710</v>
      </c>
      <c r="K497" t="s">
        <v>645</v>
      </c>
      <c r="L497">
        <v>22</v>
      </c>
      <c r="M497">
        <v>1199</v>
      </c>
    </row>
    <row r="498" spans="1:13" x14ac:dyDescent="0.3">
      <c r="A498" t="s">
        <v>1798</v>
      </c>
      <c r="B498" t="s">
        <v>547</v>
      </c>
      <c r="C498">
        <v>46</v>
      </c>
      <c r="D498" t="s">
        <v>617</v>
      </c>
      <c r="E498" s="2">
        <v>44968</v>
      </c>
      <c r="F498" t="s">
        <v>1799</v>
      </c>
      <c r="G498" s="2">
        <v>44977</v>
      </c>
      <c r="H498" s="6">
        <v>0.8178009259259259</v>
      </c>
      <c r="I498" t="s">
        <v>928</v>
      </c>
      <c r="J498" t="s">
        <v>621</v>
      </c>
      <c r="K498" t="s">
        <v>622</v>
      </c>
      <c r="L498">
        <v>19</v>
      </c>
      <c r="M498">
        <v>758</v>
      </c>
    </row>
    <row r="499" spans="1:13" x14ac:dyDescent="0.3">
      <c r="A499" t="s">
        <v>1800</v>
      </c>
      <c r="B499" t="s">
        <v>470</v>
      </c>
      <c r="C499">
        <v>66</v>
      </c>
      <c r="D499" t="s">
        <v>617</v>
      </c>
      <c r="E499" s="2">
        <v>44988</v>
      </c>
      <c r="F499" t="s">
        <v>1801</v>
      </c>
      <c r="G499" s="2">
        <v>44991</v>
      </c>
      <c r="H499" s="6">
        <v>0.44725694444444447</v>
      </c>
      <c r="I499" t="s">
        <v>903</v>
      </c>
      <c r="J499" t="s">
        <v>635</v>
      </c>
      <c r="K499" t="s">
        <v>623</v>
      </c>
      <c r="L499">
        <v>10</v>
      </c>
      <c r="M499">
        <v>610</v>
      </c>
    </row>
    <row r="500" spans="1:13" x14ac:dyDescent="0.3">
      <c r="A500" t="s">
        <v>1802</v>
      </c>
      <c r="B500" t="s">
        <v>30</v>
      </c>
      <c r="C500">
        <v>24</v>
      </c>
      <c r="D500" t="s">
        <v>617</v>
      </c>
      <c r="E500" s="2">
        <v>45080</v>
      </c>
      <c r="F500" t="s">
        <v>1803</v>
      </c>
      <c r="G500" s="2">
        <v>45090</v>
      </c>
      <c r="H500" s="6">
        <v>0.91236111111111107</v>
      </c>
      <c r="I500" t="s">
        <v>248</v>
      </c>
      <c r="J500" t="s">
        <v>628</v>
      </c>
      <c r="K500" t="s">
        <v>688</v>
      </c>
      <c r="L500">
        <v>21</v>
      </c>
      <c r="M500">
        <v>535</v>
      </c>
    </row>
    <row r="501" spans="1:13" x14ac:dyDescent="0.3">
      <c r="A501" t="s">
        <v>1804</v>
      </c>
      <c r="B501" t="s">
        <v>108</v>
      </c>
      <c r="C501">
        <v>37</v>
      </c>
      <c r="D501" t="s">
        <v>617</v>
      </c>
      <c r="E501" s="2">
        <v>45236</v>
      </c>
      <c r="F501" t="s">
        <v>1805</v>
      </c>
      <c r="G501" s="2">
        <v>45238</v>
      </c>
      <c r="H501" s="6">
        <v>0.84018518518518515</v>
      </c>
      <c r="I501" t="s">
        <v>19</v>
      </c>
      <c r="J501" t="s">
        <v>710</v>
      </c>
      <c r="K501" t="s">
        <v>645</v>
      </c>
      <c r="L501">
        <v>20</v>
      </c>
      <c r="M501">
        <v>1428</v>
      </c>
    </row>
    <row r="502" spans="1:13" x14ac:dyDescent="0.3">
      <c r="A502" t="s">
        <v>1806</v>
      </c>
      <c r="B502" t="s">
        <v>482</v>
      </c>
      <c r="C502">
        <v>54</v>
      </c>
      <c r="D502" t="s">
        <v>617</v>
      </c>
      <c r="E502" s="2">
        <v>45051</v>
      </c>
      <c r="F502" t="s">
        <v>1807</v>
      </c>
      <c r="G502" s="2">
        <v>45061</v>
      </c>
      <c r="H502" s="6">
        <v>0.4178587962962963</v>
      </c>
      <c r="I502" t="s">
        <v>766</v>
      </c>
      <c r="J502" t="s">
        <v>621</v>
      </c>
      <c r="K502" t="s">
        <v>688</v>
      </c>
      <c r="L502">
        <v>10</v>
      </c>
      <c r="M502">
        <v>1236</v>
      </c>
    </row>
    <row r="503" spans="1:13" x14ac:dyDescent="0.3">
      <c r="A503" t="s">
        <v>1808</v>
      </c>
      <c r="B503" t="s">
        <v>61</v>
      </c>
      <c r="C503">
        <v>68</v>
      </c>
      <c r="D503" t="s">
        <v>617</v>
      </c>
      <c r="E503" s="2">
        <v>44965</v>
      </c>
      <c r="F503" t="s">
        <v>1809</v>
      </c>
      <c r="G503" s="2">
        <v>44972</v>
      </c>
      <c r="H503" s="6">
        <v>0.29738425925925926</v>
      </c>
      <c r="I503" t="s">
        <v>748</v>
      </c>
      <c r="J503" t="s">
        <v>631</v>
      </c>
      <c r="K503" t="s">
        <v>650</v>
      </c>
      <c r="L503">
        <v>7</v>
      </c>
      <c r="M503">
        <v>597</v>
      </c>
    </row>
    <row r="504" spans="1:13" x14ac:dyDescent="0.3">
      <c r="A504" t="s">
        <v>1810</v>
      </c>
      <c r="B504" t="s">
        <v>234</v>
      </c>
      <c r="C504">
        <v>29</v>
      </c>
      <c r="D504" t="s">
        <v>617</v>
      </c>
      <c r="E504" s="2">
        <v>44990</v>
      </c>
      <c r="F504" t="s">
        <v>1811</v>
      </c>
      <c r="G504" s="2">
        <v>44993</v>
      </c>
      <c r="H504" s="6">
        <v>0.5644675925925926</v>
      </c>
      <c r="I504" t="s">
        <v>1135</v>
      </c>
      <c r="J504" t="s">
        <v>635</v>
      </c>
      <c r="K504" t="s">
        <v>623</v>
      </c>
      <c r="L504">
        <v>13</v>
      </c>
      <c r="M504">
        <v>1252</v>
      </c>
    </row>
    <row r="505" spans="1:13" x14ac:dyDescent="0.3">
      <c r="A505" t="s">
        <v>1812</v>
      </c>
      <c r="B505" t="s">
        <v>453</v>
      </c>
      <c r="C505">
        <v>57</v>
      </c>
      <c r="D505" t="s">
        <v>617</v>
      </c>
      <c r="E505" s="2">
        <v>44932</v>
      </c>
      <c r="F505" t="s">
        <v>1813</v>
      </c>
      <c r="G505" s="2">
        <v>44942</v>
      </c>
      <c r="H505" s="6">
        <v>0.84266203703703701</v>
      </c>
      <c r="I505" t="s">
        <v>1481</v>
      </c>
      <c r="J505" t="s">
        <v>628</v>
      </c>
      <c r="K505" t="s">
        <v>688</v>
      </c>
      <c r="L505">
        <v>20</v>
      </c>
      <c r="M505">
        <v>1582</v>
      </c>
    </row>
    <row r="506" spans="1:13" x14ac:dyDescent="0.3">
      <c r="A506" t="s">
        <v>1814</v>
      </c>
      <c r="B506" t="s">
        <v>210</v>
      </c>
      <c r="C506">
        <v>49</v>
      </c>
      <c r="D506" t="s">
        <v>617</v>
      </c>
      <c r="E506" s="2">
        <v>44967</v>
      </c>
      <c r="F506" t="s">
        <v>1815</v>
      </c>
      <c r="G506" s="2">
        <v>44975</v>
      </c>
      <c r="H506" s="6">
        <v>0.61641203703703706</v>
      </c>
      <c r="I506" t="s">
        <v>627</v>
      </c>
      <c r="J506" t="s">
        <v>631</v>
      </c>
      <c r="K506" t="s">
        <v>654</v>
      </c>
      <c r="L506">
        <v>14</v>
      </c>
      <c r="M506">
        <v>903</v>
      </c>
    </row>
    <row r="507" spans="1:13" x14ac:dyDescent="0.3">
      <c r="A507" t="s">
        <v>1816</v>
      </c>
      <c r="B507" t="s">
        <v>162</v>
      </c>
      <c r="C507">
        <v>24</v>
      </c>
      <c r="D507" t="s">
        <v>617</v>
      </c>
      <c r="E507" s="2">
        <v>44927</v>
      </c>
      <c r="F507" t="s">
        <v>1817</v>
      </c>
      <c r="G507" s="2">
        <v>44928</v>
      </c>
      <c r="H507" s="6">
        <v>0.2479861111111111</v>
      </c>
      <c r="I507" t="s">
        <v>1516</v>
      </c>
      <c r="J507" t="s">
        <v>628</v>
      </c>
      <c r="K507" t="s">
        <v>617</v>
      </c>
      <c r="L507">
        <v>5</v>
      </c>
      <c r="M507">
        <v>535</v>
      </c>
    </row>
    <row r="508" spans="1:13" x14ac:dyDescent="0.3">
      <c r="A508" t="s">
        <v>1818</v>
      </c>
      <c r="B508" t="s">
        <v>49</v>
      </c>
      <c r="C508">
        <v>48</v>
      </c>
      <c r="D508" t="s">
        <v>617</v>
      </c>
      <c r="E508" s="2">
        <v>45235</v>
      </c>
      <c r="F508" t="s">
        <v>1819</v>
      </c>
      <c r="G508" s="2">
        <v>45238</v>
      </c>
      <c r="H508" s="6">
        <v>0.30655092592592592</v>
      </c>
      <c r="I508" t="s">
        <v>1318</v>
      </c>
      <c r="J508" t="s">
        <v>710</v>
      </c>
      <c r="K508" t="s">
        <v>623</v>
      </c>
      <c r="L508">
        <v>7</v>
      </c>
      <c r="M508">
        <v>433</v>
      </c>
    </row>
    <row r="509" spans="1:13" x14ac:dyDescent="0.3">
      <c r="A509" t="s">
        <v>1820</v>
      </c>
      <c r="B509" t="s">
        <v>407</v>
      </c>
      <c r="C509">
        <v>19</v>
      </c>
      <c r="D509" t="s">
        <v>617</v>
      </c>
      <c r="E509" s="2">
        <v>44968</v>
      </c>
      <c r="F509" t="s">
        <v>1821</v>
      </c>
      <c r="G509" s="2">
        <v>44974</v>
      </c>
      <c r="H509" s="6">
        <v>7.0023148148148145E-3</v>
      </c>
      <c r="I509" t="s">
        <v>1573</v>
      </c>
      <c r="J509" t="s">
        <v>631</v>
      </c>
      <c r="K509" t="s">
        <v>711</v>
      </c>
      <c r="L509">
        <v>0</v>
      </c>
      <c r="M509">
        <v>1234</v>
      </c>
    </row>
    <row r="510" spans="1:13" x14ac:dyDescent="0.3">
      <c r="A510" t="s">
        <v>1822</v>
      </c>
      <c r="B510" t="s">
        <v>429</v>
      </c>
      <c r="C510">
        <v>56</v>
      </c>
      <c r="D510" t="s">
        <v>617</v>
      </c>
      <c r="E510" s="2">
        <v>45199</v>
      </c>
      <c r="F510" t="s">
        <v>1823</v>
      </c>
      <c r="G510" s="2">
        <v>45208</v>
      </c>
      <c r="H510" s="6">
        <v>0.95796296296296302</v>
      </c>
      <c r="I510" t="s">
        <v>397</v>
      </c>
      <c r="J510" t="s">
        <v>621</v>
      </c>
      <c r="K510" t="s">
        <v>622</v>
      </c>
      <c r="L510">
        <v>22</v>
      </c>
      <c r="M510">
        <v>1272</v>
      </c>
    </row>
    <row r="511" spans="1:13" x14ac:dyDescent="0.3">
      <c r="A511" t="s">
        <v>1824</v>
      </c>
      <c r="B511" t="s">
        <v>355</v>
      </c>
      <c r="C511">
        <v>8</v>
      </c>
      <c r="D511" t="s">
        <v>617</v>
      </c>
      <c r="E511" s="2">
        <v>44953</v>
      </c>
      <c r="F511" t="s">
        <v>1825</v>
      </c>
      <c r="G511" s="2">
        <v>44960</v>
      </c>
      <c r="H511" s="6">
        <v>0.34431712962962963</v>
      </c>
      <c r="I511" t="s">
        <v>843</v>
      </c>
      <c r="J511" t="s">
        <v>621</v>
      </c>
      <c r="K511" t="s">
        <v>650</v>
      </c>
      <c r="L511">
        <v>8</v>
      </c>
      <c r="M511">
        <v>252</v>
      </c>
    </row>
    <row r="512" spans="1:13" x14ac:dyDescent="0.3">
      <c r="A512" t="s">
        <v>1826</v>
      </c>
      <c r="B512" t="s">
        <v>73</v>
      </c>
      <c r="C512">
        <v>55</v>
      </c>
      <c r="D512" t="s">
        <v>617</v>
      </c>
      <c r="E512" s="2">
        <v>45162</v>
      </c>
      <c r="F512" t="s">
        <v>1827</v>
      </c>
      <c r="G512" s="2">
        <v>45165</v>
      </c>
      <c r="H512" s="6">
        <v>0.95599537037037041</v>
      </c>
      <c r="I512" t="s">
        <v>917</v>
      </c>
      <c r="J512" t="s">
        <v>649</v>
      </c>
      <c r="K512" t="s">
        <v>623</v>
      </c>
      <c r="L512">
        <v>22</v>
      </c>
      <c r="M512">
        <v>1904</v>
      </c>
    </row>
    <row r="513" spans="1:13" x14ac:dyDescent="0.3">
      <c r="A513" t="s">
        <v>1828</v>
      </c>
      <c r="B513" t="s">
        <v>518</v>
      </c>
      <c r="C513">
        <v>16</v>
      </c>
      <c r="D513" t="s">
        <v>617</v>
      </c>
      <c r="E513" s="2">
        <v>44987</v>
      </c>
      <c r="F513" t="s">
        <v>1829</v>
      </c>
      <c r="G513" s="2">
        <v>44988</v>
      </c>
      <c r="H513" s="6">
        <v>0.57111111111111112</v>
      </c>
      <c r="I513" t="s">
        <v>26</v>
      </c>
      <c r="J513" t="s">
        <v>635</v>
      </c>
      <c r="K513" t="s">
        <v>617</v>
      </c>
      <c r="L513">
        <v>13</v>
      </c>
      <c r="M513">
        <v>1721</v>
      </c>
    </row>
    <row r="514" spans="1:13" x14ac:dyDescent="0.3">
      <c r="A514" t="s">
        <v>1830</v>
      </c>
      <c r="B514" t="s">
        <v>328</v>
      </c>
      <c r="C514">
        <v>23</v>
      </c>
      <c r="D514" t="s">
        <v>617</v>
      </c>
      <c r="E514" s="2">
        <v>45202</v>
      </c>
      <c r="F514" t="s">
        <v>1831</v>
      </c>
      <c r="G514" s="2">
        <v>45210</v>
      </c>
      <c r="H514" s="6">
        <v>0.41644675925925928</v>
      </c>
      <c r="I514" t="s">
        <v>1088</v>
      </c>
      <c r="J514" t="s">
        <v>621</v>
      </c>
      <c r="K514" t="s">
        <v>654</v>
      </c>
      <c r="L514">
        <v>9</v>
      </c>
      <c r="M514">
        <v>1098</v>
      </c>
    </row>
    <row r="515" spans="1:13" x14ac:dyDescent="0.3">
      <c r="A515" t="s">
        <v>1832</v>
      </c>
      <c r="B515" t="s">
        <v>344</v>
      </c>
      <c r="C515">
        <v>53</v>
      </c>
      <c r="D515" t="s">
        <v>617</v>
      </c>
      <c r="E515" s="2">
        <v>45166</v>
      </c>
      <c r="F515" t="s">
        <v>1833</v>
      </c>
      <c r="G515" s="2">
        <v>45171</v>
      </c>
      <c r="H515" s="6">
        <v>0.63901620370370371</v>
      </c>
      <c r="I515" t="s">
        <v>696</v>
      </c>
      <c r="J515" t="s">
        <v>649</v>
      </c>
      <c r="K515" t="s">
        <v>618</v>
      </c>
      <c r="L515">
        <v>15</v>
      </c>
      <c r="M515">
        <v>1672</v>
      </c>
    </row>
    <row r="516" spans="1:13" x14ac:dyDescent="0.3">
      <c r="A516" t="s">
        <v>1834</v>
      </c>
      <c r="B516" t="s">
        <v>102</v>
      </c>
      <c r="C516">
        <v>56</v>
      </c>
      <c r="D516" t="s">
        <v>617</v>
      </c>
      <c r="E516" s="2">
        <v>45284</v>
      </c>
      <c r="F516" t="s">
        <v>1835</v>
      </c>
      <c r="G516" s="2">
        <v>45290</v>
      </c>
      <c r="H516" s="6">
        <v>0.94881944444444444</v>
      </c>
      <c r="I516" t="s">
        <v>837</v>
      </c>
      <c r="J516" t="s">
        <v>621</v>
      </c>
      <c r="K516" t="s">
        <v>711</v>
      </c>
      <c r="L516">
        <v>22</v>
      </c>
      <c r="M516">
        <v>1272</v>
      </c>
    </row>
    <row r="517" spans="1:13" x14ac:dyDescent="0.3">
      <c r="A517" t="s">
        <v>1836</v>
      </c>
      <c r="B517" t="s">
        <v>429</v>
      </c>
      <c r="C517">
        <v>11</v>
      </c>
      <c r="D517" t="s">
        <v>617</v>
      </c>
      <c r="E517" s="2">
        <v>44964</v>
      </c>
      <c r="F517" t="s">
        <v>1837</v>
      </c>
      <c r="G517" s="2">
        <v>44968</v>
      </c>
      <c r="H517" s="6">
        <v>0.45015046296296296</v>
      </c>
      <c r="I517" t="s">
        <v>940</v>
      </c>
      <c r="J517" t="s">
        <v>631</v>
      </c>
      <c r="K517" t="s">
        <v>625</v>
      </c>
      <c r="L517">
        <v>10</v>
      </c>
      <c r="M517">
        <v>1096</v>
      </c>
    </row>
    <row r="518" spans="1:13" x14ac:dyDescent="0.3">
      <c r="A518" t="s">
        <v>1838</v>
      </c>
      <c r="B518" t="s">
        <v>192</v>
      </c>
      <c r="C518">
        <v>24</v>
      </c>
      <c r="D518" t="s">
        <v>617</v>
      </c>
      <c r="E518" s="2">
        <v>45132</v>
      </c>
      <c r="F518" t="s">
        <v>1839</v>
      </c>
      <c r="G518" s="2">
        <v>45137</v>
      </c>
      <c r="H518" s="6">
        <v>0.70734953703703707</v>
      </c>
      <c r="I518" t="s">
        <v>821</v>
      </c>
      <c r="J518" t="s">
        <v>628</v>
      </c>
      <c r="K518" t="s">
        <v>618</v>
      </c>
      <c r="L518">
        <v>16</v>
      </c>
      <c r="M518">
        <v>535</v>
      </c>
    </row>
    <row r="519" spans="1:13" x14ac:dyDescent="0.3">
      <c r="A519" t="s">
        <v>1840</v>
      </c>
      <c r="B519" t="s">
        <v>328</v>
      </c>
      <c r="C519">
        <v>51</v>
      </c>
      <c r="D519" t="s">
        <v>617</v>
      </c>
      <c r="E519" s="2">
        <v>44931</v>
      </c>
      <c r="F519" t="s">
        <v>1841</v>
      </c>
      <c r="G519" s="2">
        <v>44935</v>
      </c>
      <c r="H519" s="6">
        <v>0.18631944444444445</v>
      </c>
      <c r="I519" t="s">
        <v>200</v>
      </c>
      <c r="J519" t="s">
        <v>676</v>
      </c>
      <c r="K519" t="s">
        <v>625</v>
      </c>
      <c r="L519">
        <v>4</v>
      </c>
      <c r="M519">
        <v>1084</v>
      </c>
    </row>
    <row r="520" spans="1:13" x14ac:dyDescent="0.3">
      <c r="A520" t="s">
        <v>1842</v>
      </c>
      <c r="B520" t="s">
        <v>435</v>
      </c>
      <c r="C520">
        <v>10</v>
      </c>
      <c r="D520" t="s">
        <v>617</v>
      </c>
      <c r="E520" s="2">
        <v>45166</v>
      </c>
      <c r="F520" t="s">
        <v>1843</v>
      </c>
      <c r="G520" s="2">
        <v>45171</v>
      </c>
      <c r="H520" s="6">
        <v>0.1880324074074074</v>
      </c>
      <c r="I520" t="s">
        <v>898</v>
      </c>
      <c r="J520" t="s">
        <v>628</v>
      </c>
      <c r="K520" t="s">
        <v>618</v>
      </c>
      <c r="L520">
        <v>4</v>
      </c>
      <c r="M520">
        <v>259</v>
      </c>
    </row>
    <row r="521" spans="1:13" x14ac:dyDescent="0.3">
      <c r="A521" t="s">
        <v>1844</v>
      </c>
      <c r="B521" t="s">
        <v>453</v>
      </c>
      <c r="C521">
        <v>2</v>
      </c>
      <c r="D521" t="s">
        <v>617</v>
      </c>
      <c r="E521" s="2">
        <v>44969</v>
      </c>
      <c r="F521" t="s">
        <v>1845</v>
      </c>
      <c r="G521" s="2">
        <v>44971</v>
      </c>
      <c r="H521" s="6">
        <v>0.51896990740740745</v>
      </c>
      <c r="I521" t="s">
        <v>1846</v>
      </c>
      <c r="J521" t="s">
        <v>631</v>
      </c>
      <c r="K521" t="s">
        <v>645</v>
      </c>
      <c r="L521">
        <v>12</v>
      </c>
      <c r="M521">
        <v>441</v>
      </c>
    </row>
    <row r="522" spans="1:13" x14ac:dyDescent="0.3">
      <c r="A522" t="s">
        <v>1847</v>
      </c>
      <c r="B522" t="s">
        <v>570</v>
      </c>
      <c r="C522">
        <v>30</v>
      </c>
      <c r="D522" t="s">
        <v>617</v>
      </c>
      <c r="E522" s="2">
        <v>45223</v>
      </c>
      <c r="F522" t="s">
        <v>1848</v>
      </c>
      <c r="G522" s="2">
        <v>45232</v>
      </c>
      <c r="H522" s="6">
        <v>0.95787037037037037</v>
      </c>
      <c r="I522" t="s">
        <v>812</v>
      </c>
      <c r="J522" t="s">
        <v>621</v>
      </c>
      <c r="K522" t="s">
        <v>622</v>
      </c>
      <c r="L522">
        <v>22</v>
      </c>
      <c r="M522">
        <v>751</v>
      </c>
    </row>
    <row r="523" spans="1:13" x14ac:dyDescent="0.3">
      <c r="A523" t="s">
        <v>1849</v>
      </c>
      <c r="B523" t="s">
        <v>222</v>
      </c>
      <c r="C523">
        <v>11</v>
      </c>
      <c r="D523" t="s">
        <v>617</v>
      </c>
      <c r="E523" s="2">
        <v>44962</v>
      </c>
      <c r="F523" t="s">
        <v>1850</v>
      </c>
      <c r="G523" s="2">
        <v>44963</v>
      </c>
      <c r="H523" s="6">
        <v>0.65498842592592588</v>
      </c>
      <c r="I523" t="s">
        <v>1269</v>
      </c>
      <c r="J523" t="s">
        <v>631</v>
      </c>
      <c r="K523" t="s">
        <v>617</v>
      </c>
      <c r="L523">
        <v>15</v>
      </c>
      <c r="M523">
        <v>1096</v>
      </c>
    </row>
    <row r="524" spans="1:13" x14ac:dyDescent="0.3">
      <c r="A524" t="s">
        <v>1851</v>
      </c>
      <c r="B524" t="s">
        <v>55</v>
      </c>
      <c r="C524">
        <v>20</v>
      </c>
      <c r="D524" t="s">
        <v>617</v>
      </c>
      <c r="E524" s="2">
        <v>45166</v>
      </c>
      <c r="F524" t="s">
        <v>1852</v>
      </c>
      <c r="G524" s="2">
        <v>45167</v>
      </c>
      <c r="H524" s="6">
        <v>0.9524421296296296</v>
      </c>
      <c r="I524" t="s">
        <v>1853</v>
      </c>
      <c r="J524" t="s">
        <v>621</v>
      </c>
      <c r="K524" t="s">
        <v>617</v>
      </c>
      <c r="L524">
        <v>22</v>
      </c>
      <c r="M524">
        <v>697</v>
      </c>
    </row>
    <row r="525" spans="1:13" x14ac:dyDescent="0.3">
      <c r="A525" t="s">
        <v>1854</v>
      </c>
      <c r="B525" t="s">
        <v>198</v>
      </c>
      <c r="C525">
        <v>59</v>
      </c>
      <c r="D525" t="s">
        <v>617</v>
      </c>
      <c r="E525" s="2">
        <v>45165</v>
      </c>
      <c r="F525" t="s">
        <v>1855</v>
      </c>
      <c r="G525" s="2">
        <v>45171</v>
      </c>
      <c r="H525" s="6">
        <v>0.41912037037037037</v>
      </c>
      <c r="I525" t="s">
        <v>1243</v>
      </c>
      <c r="J525" t="s">
        <v>649</v>
      </c>
      <c r="K525" t="s">
        <v>711</v>
      </c>
      <c r="L525">
        <v>10</v>
      </c>
      <c r="M525">
        <v>811</v>
      </c>
    </row>
    <row r="526" spans="1:13" x14ac:dyDescent="0.3">
      <c r="A526" t="s">
        <v>1856</v>
      </c>
      <c r="B526" t="s">
        <v>132</v>
      </c>
      <c r="C526">
        <v>34</v>
      </c>
      <c r="D526" t="s">
        <v>617</v>
      </c>
      <c r="E526" s="2">
        <v>45167</v>
      </c>
      <c r="F526" t="s">
        <v>1857</v>
      </c>
      <c r="G526" s="2">
        <v>45175</v>
      </c>
      <c r="H526" s="6">
        <v>0.32631944444444444</v>
      </c>
      <c r="I526" t="s">
        <v>1858</v>
      </c>
      <c r="J526" t="s">
        <v>649</v>
      </c>
      <c r="K526" t="s">
        <v>654</v>
      </c>
      <c r="L526">
        <v>7</v>
      </c>
      <c r="M526">
        <v>1335</v>
      </c>
    </row>
    <row r="527" spans="1:13" x14ac:dyDescent="0.3">
      <c r="A527" t="s">
        <v>1859</v>
      </c>
      <c r="B527" t="s">
        <v>355</v>
      </c>
      <c r="C527">
        <v>25</v>
      </c>
      <c r="D527" t="s">
        <v>617</v>
      </c>
      <c r="E527" s="2">
        <v>45121</v>
      </c>
      <c r="F527" t="s">
        <v>1860</v>
      </c>
      <c r="G527" s="2">
        <v>45131</v>
      </c>
      <c r="H527" s="6">
        <v>0.22263888888888889</v>
      </c>
      <c r="I527" t="s">
        <v>1861</v>
      </c>
      <c r="J527" t="s">
        <v>621</v>
      </c>
      <c r="K527" t="s">
        <v>688</v>
      </c>
      <c r="L527">
        <v>5</v>
      </c>
      <c r="M527">
        <v>1202</v>
      </c>
    </row>
    <row r="528" spans="1:13" x14ac:dyDescent="0.3">
      <c r="A528" t="s">
        <v>1862</v>
      </c>
      <c r="B528" t="s">
        <v>222</v>
      </c>
      <c r="C528">
        <v>69</v>
      </c>
      <c r="D528" t="s">
        <v>617</v>
      </c>
      <c r="E528" s="2">
        <v>44983</v>
      </c>
      <c r="F528" t="s">
        <v>1863</v>
      </c>
      <c r="G528" s="2">
        <v>44989</v>
      </c>
      <c r="H528" s="6">
        <v>0.299375</v>
      </c>
      <c r="I528" t="s">
        <v>1864</v>
      </c>
      <c r="J528" t="s">
        <v>635</v>
      </c>
      <c r="K528" t="s">
        <v>711</v>
      </c>
      <c r="L528">
        <v>7</v>
      </c>
      <c r="M528">
        <v>998</v>
      </c>
    </row>
    <row r="529" spans="1:13" x14ac:dyDescent="0.3">
      <c r="A529" t="s">
        <v>1865</v>
      </c>
      <c r="B529" t="s">
        <v>61</v>
      </c>
      <c r="C529">
        <v>41</v>
      </c>
      <c r="D529" t="s">
        <v>617</v>
      </c>
      <c r="E529" s="2">
        <v>45235</v>
      </c>
      <c r="F529" t="s">
        <v>1866</v>
      </c>
      <c r="G529" s="2">
        <v>45241</v>
      </c>
      <c r="H529" s="6">
        <v>0.54907407407407405</v>
      </c>
      <c r="I529" t="s">
        <v>1743</v>
      </c>
      <c r="J529" t="s">
        <v>710</v>
      </c>
      <c r="K529" t="s">
        <v>711</v>
      </c>
      <c r="L529">
        <v>13</v>
      </c>
      <c r="M529">
        <v>1977</v>
      </c>
    </row>
    <row r="530" spans="1:13" x14ac:dyDescent="0.3">
      <c r="A530" t="s">
        <v>1867</v>
      </c>
      <c r="B530" t="s">
        <v>541</v>
      </c>
      <c r="C530">
        <v>24</v>
      </c>
      <c r="D530" t="s">
        <v>617</v>
      </c>
      <c r="E530" s="2">
        <v>44927</v>
      </c>
      <c r="F530" t="s">
        <v>1868</v>
      </c>
      <c r="G530" s="2">
        <v>44935</v>
      </c>
      <c r="H530" s="6">
        <v>0.74782407407407403</v>
      </c>
      <c r="I530" t="s">
        <v>1148</v>
      </c>
      <c r="J530" t="s">
        <v>628</v>
      </c>
      <c r="K530" t="s">
        <v>654</v>
      </c>
      <c r="L530">
        <v>17</v>
      </c>
      <c r="M530">
        <v>535</v>
      </c>
    </row>
    <row r="531" spans="1:13" x14ac:dyDescent="0.3">
      <c r="A531" t="s">
        <v>1869</v>
      </c>
      <c r="B531" t="s">
        <v>506</v>
      </c>
      <c r="C531">
        <v>45</v>
      </c>
      <c r="D531" t="s">
        <v>617</v>
      </c>
      <c r="E531" s="2">
        <v>45153</v>
      </c>
      <c r="F531" t="s">
        <v>1870</v>
      </c>
      <c r="G531" s="2">
        <v>45160</v>
      </c>
      <c r="H531" s="6">
        <v>0.52068287037037042</v>
      </c>
      <c r="I531" t="s">
        <v>1308</v>
      </c>
      <c r="J531" t="s">
        <v>628</v>
      </c>
      <c r="K531" t="s">
        <v>650</v>
      </c>
      <c r="L531">
        <v>12</v>
      </c>
      <c r="M531">
        <v>722</v>
      </c>
    </row>
    <row r="532" spans="1:13" x14ac:dyDescent="0.3">
      <c r="A532" t="s">
        <v>1871</v>
      </c>
      <c r="B532" t="s">
        <v>138</v>
      </c>
      <c r="C532">
        <v>64</v>
      </c>
      <c r="D532" t="s">
        <v>617</v>
      </c>
      <c r="E532" s="2">
        <v>45160</v>
      </c>
      <c r="F532" t="s">
        <v>1872</v>
      </c>
      <c r="G532" s="2">
        <v>45170</v>
      </c>
      <c r="H532" s="6">
        <v>0.10358796296296297</v>
      </c>
      <c r="I532" t="s">
        <v>1873</v>
      </c>
      <c r="J532" t="s">
        <v>649</v>
      </c>
      <c r="K532" t="s">
        <v>688</v>
      </c>
      <c r="L532">
        <v>2</v>
      </c>
      <c r="M532">
        <v>1878</v>
      </c>
    </row>
    <row r="533" spans="1:13" x14ac:dyDescent="0.3">
      <c r="A533" t="s">
        <v>1874</v>
      </c>
      <c r="B533" t="s">
        <v>529</v>
      </c>
      <c r="C533">
        <v>67</v>
      </c>
      <c r="D533" t="s">
        <v>617</v>
      </c>
      <c r="E533" s="2">
        <v>45035</v>
      </c>
      <c r="F533" t="s">
        <v>1875</v>
      </c>
      <c r="G533" s="2">
        <v>45039</v>
      </c>
      <c r="H533" s="6">
        <v>0.64240740740740743</v>
      </c>
      <c r="I533" t="s">
        <v>1175</v>
      </c>
      <c r="J533" t="s">
        <v>621</v>
      </c>
      <c r="K533" t="s">
        <v>625</v>
      </c>
      <c r="L533">
        <v>15</v>
      </c>
      <c r="M533">
        <v>1374</v>
      </c>
    </row>
    <row r="534" spans="1:13" x14ac:dyDescent="0.3">
      <c r="A534" t="s">
        <v>1876</v>
      </c>
      <c r="B534" t="s">
        <v>441</v>
      </c>
      <c r="C534">
        <v>17</v>
      </c>
      <c r="D534" t="s">
        <v>617</v>
      </c>
      <c r="E534" s="2">
        <v>45273</v>
      </c>
      <c r="F534" t="s">
        <v>1877</v>
      </c>
      <c r="G534" s="2">
        <v>45281</v>
      </c>
      <c r="H534" s="6">
        <v>0.6595833333333333</v>
      </c>
      <c r="I534" t="s">
        <v>590</v>
      </c>
      <c r="J534" t="s">
        <v>621</v>
      </c>
      <c r="K534" t="s">
        <v>654</v>
      </c>
      <c r="L534">
        <v>15</v>
      </c>
      <c r="M534">
        <v>1899</v>
      </c>
    </row>
    <row r="535" spans="1:13" x14ac:dyDescent="0.3">
      <c r="A535" t="s">
        <v>1878</v>
      </c>
      <c r="B535" t="s">
        <v>506</v>
      </c>
      <c r="C535">
        <v>45</v>
      </c>
      <c r="D535" t="s">
        <v>617</v>
      </c>
      <c r="E535" s="2">
        <v>45279</v>
      </c>
      <c r="F535" t="s">
        <v>1879</v>
      </c>
      <c r="G535" s="2">
        <v>45286</v>
      </c>
      <c r="H535" s="6">
        <v>0.7748032407407407</v>
      </c>
      <c r="I535" t="s">
        <v>1536</v>
      </c>
      <c r="J535" t="s">
        <v>628</v>
      </c>
      <c r="K535" t="s">
        <v>650</v>
      </c>
      <c r="L535">
        <v>18</v>
      </c>
      <c r="M535">
        <v>722</v>
      </c>
    </row>
    <row r="536" spans="1:13" x14ac:dyDescent="0.3">
      <c r="A536" t="s">
        <v>1880</v>
      </c>
      <c r="B536" t="s">
        <v>55</v>
      </c>
      <c r="C536">
        <v>40</v>
      </c>
      <c r="D536" t="s">
        <v>617</v>
      </c>
      <c r="E536" s="2">
        <v>45023</v>
      </c>
      <c r="F536" t="s">
        <v>1881</v>
      </c>
      <c r="G536" s="2">
        <v>45031</v>
      </c>
      <c r="H536" s="6">
        <v>0.25482638888888887</v>
      </c>
      <c r="I536" t="s">
        <v>1598</v>
      </c>
      <c r="J536" t="s">
        <v>621</v>
      </c>
      <c r="K536" t="s">
        <v>654</v>
      </c>
      <c r="L536">
        <v>6</v>
      </c>
      <c r="M536">
        <v>1923</v>
      </c>
    </row>
    <row r="537" spans="1:13" x14ac:dyDescent="0.3">
      <c r="A537" t="s">
        <v>1882</v>
      </c>
      <c r="B537" t="s">
        <v>541</v>
      </c>
      <c r="C537">
        <v>66</v>
      </c>
      <c r="D537" t="s">
        <v>617</v>
      </c>
      <c r="E537" s="2">
        <v>44991</v>
      </c>
      <c r="F537" t="s">
        <v>1883</v>
      </c>
      <c r="G537" s="2">
        <v>45000</v>
      </c>
      <c r="H537" s="6">
        <v>0.78962962962962968</v>
      </c>
      <c r="I537" t="s">
        <v>923</v>
      </c>
      <c r="J537" t="s">
        <v>635</v>
      </c>
      <c r="K537" t="s">
        <v>622</v>
      </c>
      <c r="L537">
        <v>18</v>
      </c>
      <c r="M537">
        <v>610</v>
      </c>
    </row>
    <row r="538" spans="1:13" x14ac:dyDescent="0.3">
      <c r="A538" t="s">
        <v>1884</v>
      </c>
      <c r="B538" t="s">
        <v>344</v>
      </c>
      <c r="C538">
        <v>10</v>
      </c>
      <c r="D538" t="s">
        <v>617</v>
      </c>
      <c r="E538" s="2">
        <v>45106</v>
      </c>
      <c r="F538" t="s">
        <v>1885</v>
      </c>
      <c r="G538" s="2">
        <v>45115</v>
      </c>
      <c r="H538" s="6">
        <v>0.5529398148148148</v>
      </c>
      <c r="I538" t="s">
        <v>472</v>
      </c>
      <c r="J538" t="s">
        <v>628</v>
      </c>
      <c r="K538" t="s">
        <v>622</v>
      </c>
      <c r="L538">
        <v>13</v>
      </c>
      <c r="M538">
        <v>259</v>
      </c>
    </row>
    <row r="539" spans="1:13" x14ac:dyDescent="0.3">
      <c r="A539" t="s">
        <v>1886</v>
      </c>
      <c r="B539" t="s">
        <v>287</v>
      </c>
      <c r="C539">
        <v>6</v>
      </c>
      <c r="D539" t="s">
        <v>617</v>
      </c>
      <c r="E539" s="2">
        <v>44985</v>
      </c>
      <c r="F539" t="s">
        <v>1887</v>
      </c>
      <c r="G539" s="2">
        <v>44994</v>
      </c>
      <c r="H539" s="6">
        <v>0.1847337962962963</v>
      </c>
      <c r="I539" t="s">
        <v>218</v>
      </c>
      <c r="J539" t="s">
        <v>635</v>
      </c>
      <c r="K539" t="s">
        <v>622</v>
      </c>
      <c r="L539">
        <v>4</v>
      </c>
      <c r="M539">
        <v>1112</v>
      </c>
    </row>
    <row r="540" spans="1:13" x14ac:dyDescent="0.3">
      <c r="A540" t="s">
        <v>1888</v>
      </c>
      <c r="B540" t="s">
        <v>120</v>
      </c>
      <c r="C540">
        <v>43</v>
      </c>
      <c r="D540" t="s">
        <v>617</v>
      </c>
      <c r="E540" s="2">
        <v>45232</v>
      </c>
      <c r="F540" t="s">
        <v>1889</v>
      </c>
      <c r="G540" s="2">
        <v>45233</v>
      </c>
      <c r="H540" s="6">
        <v>0.44520833333333332</v>
      </c>
      <c r="I540" t="s">
        <v>19</v>
      </c>
      <c r="J540" t="s">
        <v>710</v>
      </c>
      <c r="K540" t="s">
        <v>617</v>
      </c>
      <c r="L540">
        <v>10</v>
      </c>
      <c r="M540">
        <v>750</v>
      </c>
    </row>
    <row r="541" spans="1:13" x14ac:dyDescent="0.3">
      <c r="A541" t="s">
        <v>1890</v>
      </c>
      <c r="B541" t="s">
        <v>287</v>
      </c>
      <c r="C541">
        <v>50</v>
      </c>
      <c r="D541" t="s">
        <v>617</v>
      </c>
      <c r="E541" s="2">
        <v>44990</v>
      </c>
      <c r="F541" t="s">
        <v>1891</v>
      </c>
      <c r="G541" s="2">
        <v>44999</v>
      </c>
      <c r="H541" s="6">
        <v>0.74912037037037038</v>
      </c>
      <c r="I541" t="s">
        <v>431</v>
      </c>
      <c r="J541" t="s">
        <v>635</v>
      </c>
      <c r="K541" t="s">
        <v>622</v>
      </c>
      <c r="L541">
        <v>17</v>
      </c>
      <c r="M541">
        <v>422</v>
      </c>
    </row>
    <row r="542" spans="1:13" x14ac:dyDescent="0.3">
      <c r="A542" t="s">
        <v>1892</v>
      </c>
      <c r="B542" t="s">
        <v>447</v>
      </c>
      <c r="C542">
        <v>16</v>
      </c>
      <c r="D542" t="s">
        <v>617</v>
      </c>
      <c r="E542" s="2">
        <v>44986</v>
      </c>
      <c r="F542" t="s">
        <v>1893</v>
      </c>
      <c r="G542" s="2">
        <v>44991</v>
      </c>
      <c r="H542" s="6">
        <v>0.11787037037037038</v>
      </c>
      <c r="I542" t="s">
        <v>1853</v>
      </c>
      <c r="J542" t="s">
        <v>635</v>
      </c>
      <c r="K542" t="s">
        <v>618</v>
      </c>
      <c r="L542">
        <v>2</v>
      </c>
      <c r="M542">
        <v>1721</v>
      </c>
    </row>
    <row r="543" spans="1:13" x14ac:dyDescent="0.3">
      <c r="A543" t="s">
        <v>1894</v>
      </c>
      <c r="B543" t="s">
        <v>37</v>
      </c>
      <c r="C543">
        <v>34</v>
      </c>
      <c r="D543" t="s">
        <v>617</v>
      </c>
      <c r="E543" s="2">
        <v>45159</v>
      </c>
      <c r="F543" t="s">
        <v>1895</v>
      </c>
      <c r="G543" s="2">
        <v>45162</v>
      </c>
      <c r="H543" s="6">
        <v>0.50962962962962965</v>
      </c>
      <c r="I543" t="s">
        <v>1042</v>
      </c>
      <c r="J543" t="s">
        <v>649</v>
      </c>
      <c r="K543" t="s">
        <v>623</v>
      </c>
      <c r="L543">
        <v>12</v>
      </c>
      <c r="M543">
        <v>1335</v>
      </c>
    </row>
    <row r="544" spans="1:13" x14ac:dyDescent="0.3">
      <c r="A544" t="s">
        <v>1896</v>
      </c>
      <c r="B544" t="s">
        <v>453</v>
      </c>
      <c r="C544">
        <v>26</v>
      </c>
      <c r="D544" t="s">
        <v>617</v>
      </c>
      <c r="E544" s="2">
        <v>44987</v>
      </c>
      <c r="F544" t="s">
        <v>1897</v>
      </c>
      <c r="G544" s="2">
        <v>44993</v>
      </c>
      <c r="H544" s="6">
        <v>0.52766203703703707</v>
      </c>
      <c r="I544" t="s">
        <v>1225</v>
      </c>
      <c r="J544" t="s">
        <v>635</v>
      </c>
      <c r="K544" t="s">
        <v>711</v>
      </c>
      <c r="L544">
        <v>12</v>
      </c>
      <c r="M544">
        <v>289</v>
      </c>
    </row>
    <row r="545" spans="1:13" x14ac:dyDescent="0.3">
      <c r="A545" t="s">
        <v>1898</v>
      </c>
      <c r="B545" t="s">
        <v>535</v>
      </c>
      <c r="C545">
        <v>26</v>
      </c>
      <c r="D545" t="s">
        <v>617</v>
      </c>
      <c r="E545" s="2">
        <v>44988</v>
      </c>
      <c r="F545" t="s">
        <v>1899</v>
      </c>
      <c r="G545" s="2">
        <v>44992</v>
      </c>
      <c r="H545" s="6">
        <v>0.78589120370370369</v>
      </c>
      <c r="I545" t="s">
        <v>242</v>
      </c>
      <c r="J545" t="s">
        <v>635</v>
      </c>
      <c r="K545" t="s">
        <v>625</v>
      </c>
      <c r="L545">
        <v>18</v>
      </c>
      <c r="M545">
        <v>289</v>
      </c>
    </row>
    <row r="546" spans="1:13" x14ac:dyDescent="0.3">
      <c r="A546" t="s">
        <v>1900</v>
      </c>
      <c r="B546" t="s">
        <v>500</v>
      </c>
      <c r="C546">
        <v>22</v>
      </c>
      <c r="D546" t="s">
        <v>617</v>
      </c>
      <c r="E546" s="2">
        <v>44976</v>
      </c>
      <c r="F546" t="s">
        <v>1901</v>
      </c>
      <c r="G546" s="2">
        <v>44985</v>
      </c>
      <c r="H546" s="6">
        <v>0.70942129629629624</v>
      </c>
      <c r="I546" t="s">
        <v>917</v>
      </c>
      <c r="J546" t="s">
        <v>676</v>
      </c>
      <c r="K546" t="s">
        <v>622</v>
      </c>
      <c r="L546">
        <v>17</v>
      </c>
      <c r="M546">
        <v>1639</v>
      </c>
    </row>
    <row r="547" spans="1:13" x14ac:dyDescent="0.3">
      <c r="A547" t="s">
        <v>1902</v>
      </c>
      <c r="B547" t="s">
        <v>547</v>
      </c>
      <c r="C547">
        <v>35</v>
      </c>
      <c r="D547" t="s">
        <v>617</v>
      </c>
      <c r="E547" s="2">
        <v>44991</v>
      </c>
      <c r="F547" t="s">
        <v>1903</v>
      </c>
      <c r="G547" s="2">
        <v>45001</v>
      </c>
      <c r="H547" s="6">
        <v>0.13718749999999999</v>
      </c>
      <c r="I547" t="s">
        <v>1776</v>
      </c>
      <c r="J547" t="s">
        <v>635</v>
      </c>
      <c r="K547" t="s">
        <v>688</v>
      </c>
      <c r="L547">
        <v>3</v>
      </c>
      <c r="M547">
        <v>1865</v>
      </c>
    </row>
    <row r="548" spans="1:13" x14ac:dyDescent="0.3">
      <c r="A548" t="s">
        <v>1904</v>
      </c>
      <c r="B548" t="s">
        <v>453</v>
      </c>
      <c r="C548">
        <v>51</v>
      </c>
      <c r="D548" t="s">
        <v>617</v>
      </c>
      <c r="E548" s="2">
        <v>45118</v>
      </c>
      <c r="F548" t="s">
        <v>1905</v>
      </c>
      <c r="G548" s="2">
        <v>45119</v>
      </c>
      <c r="H548" s="6">
        <v>0.48113425925925923</v>
      </c>
      <c r="I548" t="s">
        <v>1906</v>
      </c>
      <c r="J548" t="s">
        <v>676</v>
      </c>
      <c r="K548" t="s">
        <v>617</v>
      </c>
      <c r="L548">
        <v>11</v>
      </c>
      <c r="M548">
        <v>1084</v>
      </c>
    </row>
    <row r="549" spans="1:13" x14ac:dyDescent="0.3">
      <c r="A549" t="s">
        <v>1907</v>
      </c>
      <c r="B549" t="s">
        <v>570</v>
      </c>
      <c r="C549">
        <v>67</v>
      </c>
      <c r="D549" t="s">
        <v>617</v>
      </c>
      <c r="E549" s="2">
        <v>45242</v>
      </c>
      <c r="F549" t="s">
        <v>1908</v>
      </c>
      <c r="G549" s="2">
        <v>45252</v>
      </c>
      <c r="H549" s="6">
        <v>0.30800925925925926</v>
      </c>
      <c r="I549" t="s">
        <v>1700</v>
      </c>
      <c r="J549" t="s">
        <v>621</v>
      </c>
      <c r="K549" t="s">
        <v>688</v>
      </c>
      <c r="L549">
        <v>7</v>
      </c>
      <c r="M549">
        <v>1374</v>
      </c>
    </row>
    <row r="550" spans="1:13" x14ac:dyDescent="0.3">
      <c r="A550" t="s">
        <v>1909</v>
      </c>
      <c r="B550" t="s">
        <v>366</v>
      </c>
      <c r="C550">
        <v>39</v>
      </c>
      <c r="D550" t="s">
        <v>617</v>
      </c>
      <c r="E550" s="2">
        <v>45039</v>
      </c>
      <c r="F550" t="s">
        <v>1910</v>
      </c>
      <c r="G550" s="2">
        <v>45043</v>
      </c>
      <c r="H550" s="6">
        <v>0.11898148148148148</v>
      </c>
      <c r="I550" t="s">
        <v>1911</v>
      </c>
      <c r="J550" t="s">
        <v>676</v>
      </c>
      <c r="K550" t="s">
        <v>625</v>
      </c>
      <c r="L550">
        <v>2</v>
      </c>
      <c r="M550">
        <v>387</v>
      </c>
    </row>
    <row r="551" spans="1:13" x14ac:dyDescent="0.3">
      <c r="A551" t="s">
        <v>1912</v>
      </c>
      <c r="B551" t="s">
        <v>588</v>
      </c>
      <c r="C551">
        <v>24</v>
      </c>
      <c r="D551" t="s">
        <v>617</v>
      </c>
      <c r="E551" s="2">
        <v>45072</v>
      </c>
      <c r="F551" t="s">
        <v>1913</v>
      </c>
      <c r="G551" s="2">
        <v>45077</v>
      </c>
      <c r="H551" s="6">
        <v>0.13778935185185184</v>
      </c>
      <c r="I551" t="s">
        <v>1914</v>
      </c>
      <c r="J551" t="s">
        <v>628</v>
      </c>
      <c r="K551" t="s">
        <v>618</v>
      </c>
      <c r="L551">
        <v>3</v>
      </c>
      <c r="M551">
        <v>535</v>
      </c>
    </row>
    <row r="552" spans="1:13" x14ac:dyDescent="0.3">
      <c r="A552" t="s">
        <v>1915</v>
      </c>
      <c r="B552" t="s">
        <v>311</v>
      </c>
      <c r="C552">
        <v>67</v>
      </c>
      <c r="D552" t="s">
        <v>617</v>
      </c>
      <c r="E552" s="2">
        <v>45170</v>
      </c>
      <c r="F552" t="s">
        <v>1916</v>
      </c>
      <c r="G552" s="2">
        <v>45180</v>
      </c>
      <c r="H552" s="6">
        <v>0.47312500000000002</v>
      </c>
      <c r="I552" t="s">
        <v>443</v>
      </c>
      <c r="J552" t="s">
        <v>621</v>
      </c>
      <c r="K552" t="s">
        <v>688</v>
      </c>
      <c r="L552">
        <v>11</v>
      </c>
      <c r="M552">
        <v>1374</v>
      </c>
    </row>
    <row r="553" spans="1:13" x14ac:dyDescent="0.3">
      <c r="A553" t="s">
        <v>1917</v>
      </c>
      <c r="B553" t="s">
        <v>102</v>
      </c>
      <c r="C553">
        <v>17</v>
      </c>
      <c r="D553" t="s">
        <v>617</v>
      </c>
      <c r="E553" s="2">
        <v>45238</v>
      </c>
      <c r="F553" t="s">
        <v>1918</v>
      </c>
      <c r="G553" s="2">
        <v>45247</v>
      </c>
      <c r="H553" s="6">
        <v>0.79001157407407407</v>
      </c>
      <c r="I553" t="s">
        <v>1031</v>
      </c>
      <c r="J553" t="s">
        <v>621</v>
      </c>
      <c r="K553" t="s">
        <v>622</v>
      </c>
      <c r="L553">
        <v>18</v>
      </c>
      <c r="M553">
        <v>1899</v>
      </c>
    </row>
    <row r="554" spans="1:13" x14ac:dyDescent="0.3">
      <c r="A554" t="s">
        <v>1919</v>
      </c>
      <c r="B554" t="s">
        <v>120</v>
      </c>
      <c r="C554">
        <v>56</v>
      </c>
      <c r="D554" t="s">
        <v>617</v>
      </c>
      <c r="E554" s="2">
        <v>45262</v>
      </c>
      <c r="F554" t="s">
        <v>1920</v>
      </c>
      <c r="G554" s="2">
        <v>45268</v>
      </c>
      <c r="H554" s="6">
        <v>0.10636574074074075</v>
      </c>
      <c r="I554" t="s">
        <v>798</v>
      </c>
      <c r="J554" t="s">
        <v>621</v>
      </c>
      <c r="K554" t="s">
        <v>711</v>
      </c>
      <c r="L554">
        <v>2</v>
      </c>
      <c r="M554">
        <v>1272</v>
      </c>
    </row>
    <row r="555" spans="1:13" x14ac:dyDescent="0.3">
      <c r="A555" t="s">
        <v>1921</v>
      </c>
      <c r="B555" t="s">
        <v>334</v>
      </c>
      <c r="C555">
        <v>22</v>
      </c>
      <c r="D555" t="s">
        <v>617</v>
      </c>
      <c r="E555" s="2">
        <v>45170</v>
      </c>
      <c r="F555" t="s">
        <v>1922</v>
      </c>
      <c r="G555" s="2">
        <v>45180</v>
      </c>
      <c r="H555" s="6">
        <v>0.35468749999999999</v>
      </c>
      <c r="I555" t="s">
        <v>1923</v>
      </c>
      <c r="J555" t="s">
        <v>676</v>
      </c>
      <c r="K555" t="s">
        <v>688</v>
      </c>
      <c r="L555">
        <v>8</v>
      </c>
      <c r="M555">
        <v>1639</v>
      </c>
    </row>
    <row r="556" spans="1:13" x14ac:dyDescent="0.3">
      <c r="A556" t="s">
        <v>1924</v>
      </c>
      <c r="B556" t="s">
        <v>168</v>
      </c>
      <c r="C556">
        <v>50</v>
      </c>
      <c r="D556" t="s">
        <v>617</v>
      </c>
      <c r="E556" s="2">
        <v>44986</v>
      </c>
      <c r="F556" t="s">
        <v>1925</v>
      </c>
      <c r="G556" s="2">
        <v>44996</v>
      </c>
      <c r="H556" s="6">
        <v>0.90137731481481487</v>
      </c>
      <c r="I556" t="s">
        <v>620</v>
      </c>
      <c r="J556" t="s">
        <v>635</v>
      </c>
      <c r="K556" t="s">
        <v>688</v>
      </c>
      <c r="L556">
        <v>21</v>
      </c>
      <c r="M556">
        <v>422</v>
      </c>
    </row>
    <row r="557" spans="1:13" x14ac:dyDescent="0.3">
      <c r="A557" t="s">
        <v>1926</v>
      </c>
      <c r="B557" t="s">
        <v>168</v>
      </c>
      <c r="C557">
        <v>66</v>
      </c>
      <c r="D557" t="s">
        <v>617</v>
      </c>
      <c r="E557" s="2">
        <v>44988</v>
      </c>
      <c r="F557" t="s">
        <v>1927</v>
      </c>
      <c r="G557" s="2">
        <v>44992</v>
      </c>
      <c r="H557" s="6">
        <v>0.63495370370370374</v>
      </c>
      <c r="I557" t="s">
        <v>1243</v>
      </c>
      <c r="J557" t="s">
        <v>635</v>
      </c>
      <c r="K557" t="s">
        <v>625</v>
      </c>
      <c r="L557">
        <v>15</v>
      </c>
      <c r="M557">
        <v>610</v>
      </c>
    </row>
    <row r="558" spans="1:13" x14ac:dyDescent="0.3">
      <c r="A558" t="s">
        <v>1928</v>
      </c>
      <c r="B558" t="s">
        <v>49</v>
      </c>
      <c r="C558">
        <v>6</v>
      </c>
      <c r="D558" t="s">
        <v>617</v>
      </c>
      <c r="E558" s="2">
        <v>44989</v>
      </c>
      <c r="F558" t="s">
        <v>1929</v>
      </c>
      <c r="G558" s="2">
        <v>44994</v>
      </c>
      <c r="H558" s="6">
        <v>0.57160879629629635</v>
      </c>
      <c r="I558" t="s">
        <v>983</v>
      </c>
      <c r="J558" t="s">
        <v>635</v>
      </c>
      <c r="K558" t="s">
        <v>618</v>
      </c>
      <c r="L558">
        <v>13</v>
      </c>
      <c r="M558">
        <v>1112</v>
      </c>
    </row>
    <row r="559" spans="1:13" x14ac:dyDescent="0.3">
      <c r="A559" t="s">
        <v>1930</v>
      </c>
      <c r="B559" t="s">
        <v>407</v>
      </c>
      <c r="C559">
        <v>60</v>
      </c>
      <c r="D559" t="s">
        <v>617</v>
      </c>
      <c r="E559" s="2">
        <v>45240</v>
      </c>
      <c r="F559" t="s">
        <v>1931</v>
      </c>
      <c r="G559" s="2">
        <v>45248</v>
      </c>
      <c r="H559" s="6">
        <v>0.26817129629629627</v>
      </c>
      <c r="I559" t="s">
        <v>1413</v>
      </c>
      <c r="J559" t="s">
        <v>710</v>
      </c>
      <c r="K559" t="s">
        <v>654</v>
      </c>
      <c r="L559">
        <v>6</v>
      </c>
      <c r="M559">
        <v>827</v>
      </c>
    </row>
    <row r="560" spans="1:13" x14ac:dyDescent="0.3">
      <c r="A560" t="s">
        <v>1932</v>
      </c>
      <c r="B560" t="s">
        <v>37</v>
      </c>
      <c r="C560">
        <v>7</v>
      </c>
      <c r="D560" t="s">
        <v>617</v>
      </c>
      <c r="E560" s="2">
        <v>44990</v>
      </c>
      <c r="F560" t="s">
        <v>1933</v>
      </c>
      <c r="G560" s="2">
        <v>44999</v>
      </c>
      <c r="H560" s="6">
        <v>0.74802083333333336</v>
      </c>
      <c r="I560" t="s">
        <v>1853</v>
      </c>
      <c r="J560" t="s">
        <v>635</v>
      </c>
      <c r="K560" t="s">
        <v>622</v>
      </c>
      <c r="L560">
        <v>17</v>
      </c>
      <c r="M560">
        <v>409</v>
      </c>
    </row>
    <row r="561" spans="1:13" x14ac:dyDescent="0.3">
      <c r="A561" t="s">
        <v>1934</v>
      </c>
      <c r="B561" t="s">
        <v>180</v>
      </c>
      <c r="C561">
        <v>49</v>
      </c>
      <c r="D561" t="s">
        <v>617</v>
      </c>
      <c r="E561" s="2">
        <v>44966</v>
      </c>
      <c r="F561" t="s">
        <v>1935</v>
      </c>
      <c r="G561" s="2">
        <v>44970</v>
      </c>
      <c r="H561" s="6">
        <v>0.26533564814814814</v>
      </c>
      <c r="I561" t="s">
        <v>1936</v>
      </c>
      <c r="J561" t="s">
        <v>631</v>
      </c>
      <c r="K561" t="s">
        <v>625</v>
      </c>
      <c r="L561">
        <v>6</v>
      </c>
      <c r="M561">
        <v>903</v>
      </c>
    </row>
    <row r="562" spans="1:13" x14ac:dyDescent="0.3">
      <c r="A562" t="s">
        <v>1937</v>
      </c>
      <c r="B562" t="s">
        <v>360</v>
      </c>
      <c r="C562">
        <v>51</v>
      </c>
      <c r="D562" t="s">
        <v>617</v>
      </c>
      <c r="E562" s="2">
        <v>45024</v>
      </c>
      <c r="F562" t="s">
        <v>1938</v>
      </c>
      <c r="G562" s="2">
        <v>45032</v>
      </c>
      <c r="H562" s="6">
        <v>0.33355324074074072</v>
      </c>
      <c r="I562" t="s">
        <v>254</v>
      </c>
      <c r="J562" t="s">
        <v>676</v>
      </c>
      <c r="K562" t="s">
        <v>654</v>
      </c>
      <c r="L562">
        <v>8</v>
      </c>
      <c r="M562">
        <v>1084</v>
      </c>
    </row>
    <row r="563" spans="1:13" x14ac:dyDescent="0.3">
      <c r="A563" t="s">
        <v>1939</v>
      </c>
      <c r="B563" t="s">
        <v>192</v>
      </c>
      <c r="C563">
        <v>17</v>
      </c>
      <c r="D563" t="s">
        <v>617</v>
      </c>
      <c r="E563" s="2">
        <v>44980</v>
      </c>
      <c r="F563" t="s">
        <v>1940</v>
      </c>
      <c r="G563" s="2">
        <v>44982</v>
      </c>
      <c r="H563" s="6">
        <v>0.49396990740740743</v>
      </c>
      <c r="I563" t="s">
        <v>657</v>
      </c>
      <c r="J563" t="s">
        <v>621</v>
      </c>
      <c r="K563" t="s">
        <v>645</v>
      </c>
      <c r="L563">
        <v>11</v>
      </c>
      <c r="M563">
        <v>1899</v>
      </c>
    </row>
    <row r="564" spans="1:13" x14ac:dyDescent="0.3">
      <c r="A564" t="s">
        <v>1941</v>
      </c>
      <c r="B564" t="s">
        <v>582</v>
      </c>
      <c r="C564">
        <v>59</v>
      </c>
      <c r="D564" t="s">
        <v>617</v>
      </c>
      <c r="E564" s="2">
        <v>45160</v>
      </c>
      <c r="F564" t="s">
        <v>1942</v>
      </c>
      <c r="G564" s="2">
        <v>45163</v>
      </c>
      <c r="H564" s="6">
        <v>0.94409722222222225</v>
      </c>
      <c r="I564" t="s">
        <v>1000</v>
      </c>
      <c r="J564" t="s">
        <v>649</v>
      </c>
      <c r="K564" t="s">
        <v>623</v>
      </c>
      <c r="L564">
        <v>22</v>
      </c>
      <c r="M564">
        <v>811</v>
      </c>
    </row>
    <row r="565" spans="1:13" x14ac:dyDescent="0.3">
      <c r="A565" t="s">
        <v>1943</v>
      </c>
      <c r="B565" t="s">
        <v>234</v>
      </c>
      <c r="C565">
        <v>56</v>
      </c>
      <c r="D565" t="s">
        <v>617</v>
      </c>
      <c r="E565" s="2">
        <v>44959</v>
      </c>
      <c r="F565" t="s">
        <v>1944</v>
      </c>
      <c r="G565" s="2">
        <v>44961</v>
      </c>
      <c r="H565" s="6">
        <v>0.24858796296296296</v>
      </c>
      <c r="I565" t="s">
        <v>634</v>
      </c>
      <c r="J565" t="s">
        <v>621</v>
      </c>
      <c r="K565" t="s">
        <v>645</v>
      </c>
      <c r="L565">
        <v>5</v>
      </c>
      <c r="M565">
        <v>1272</v>
      </c>
    </row>
    <row r="566" spans="1:13" x14ac:dyDescent="0.3">
      <c r="A566" t="s">
        <v>1945</v>
      </c>
      <c r="B566" t="s">
        <v>322</v>
      </c>
      <c r="C566">
        <v>44</v>
      </c>
      <c r="D566" t="s">
        <v>617</v>
      </c>
      <c r="E566" s="2">
        <v>45237</v>
      </c>
      <c r="F566" t="s">
        <v>1092</v>
      </c>
      <c r="G566" s="2">
        <v>45239</v>
      </c>
      <c r="H566" s="6">
        <v>2.087962962962963E-2</v>
      </c>
      <c r="I566" t="s">
        <v>104</v>
      </c>
      <c r="J566" t="s">
        <v>710</v>
      </c>
      <c r="K566" t="s">
        <v>645</v>
      </c>
      <c r="L566">
        <v>0</v>
      </c>
      <c r="M566">
        <v>794</v>
      </c>
    </row>
    <row r="567" spans="1:13" x14ac:dyDescent="0.3">
      <c r="A567" t="s">
        <v>1946</v>
      </c>
      <c r="B567" t="s">
        <v>476</v>
      </c>
      <c r="C567">
        <v>26</v>
      </c>
      <c r="D567" t="s">
        <v>617</v>
      </c>
      <c r="E567" s="2">
        <v>44991</v>
      </c>
      <c r="F567" t="s">
        <v>1947</v>
      </c>
      <c r="G567" s="2">
        <v>44992</v>
      </c>
      <c r="H567" s="6">
        <v>0.85185185185185186</v>
      </c>
      <c r="I567" t="s">
        <v>110</v>
      </c>
      <c r="J567" t="s">
        <v>635</v>
      </c>
      <c r="K567" t="s">
        <v>617</v>
      </c>
      <c r="L567">
        <v>20</v>
      </c>
      <c r="M567">
        <v>289</v>
      </c>
    </row>
    <row r="568" spans="1:13" x14ac:dyDescent="0.3">
      <c r="A568" t="s">
        <v>1948</v>
      </c>
      <c r="B568" t="s">
        <v>281</v>
      </c>
      <c r="C568">
        <v>60</v>
      </c>
      <c r="D568" t="s">
        <v>617</v>
      </c>
      <c r="E568" s="2">
        <v>45236</v>
      </c>
      <c r="F568" t="s">
        <v>1949</v>
      </c>
      <c r="G568" s="2">
        <v>45242</v>
      </c>
      <c r="H568" s="6">
        <v>0.20070601851851852</v>
      </c>
      <c r="I568" t="s">
        <v>1755</v>
      </c>
      <c r="J568" t="s">
        <v>710</v>
      </c>
      <c r="K568" t="s">
        <v>711</v>
      </c>
      <c r="L568">
        <v>4</v>
      </c>
      <c r="M568">
        <v>827</v>
      </c>
    </row>
    <row r="569" spans="1:13" x14ac:dyDescent="0.3">
      <c r="A569" t="s">
        <v>1950</v>
      </c>
      <c r="B569" t="s">
        <v>270</v>
      </c>
      <c r="C569">
        <v>18</v>
      </c>
      <c r="D569" t="s">
        <v>617</v>
      </c>
      <c r="E569" s="2">
        <v>45188</v>
      </c>
      <c r="F569" t="s">
        <v>1951</v>
      </c>
      <c r="G569" s="2">
        <v>45190</v>
      </c>
      <c r="H569" s="6">
        <v>0.56224537037037037</v>
      </c>
      <c r="I569" t="s">
        <v>940</v>
      </c>
      <c r="J569" t="s">
        <v>628</v>
      </c>
      <c r="K569" t="s">
        <v>645</v>
      </c>
      <c r="L569">
        <v>13</v>
      </c>
      <c r="M569">
        <v>781</v>
      </c>
    </row>
    <row r="570" spans="1:13" x14ac:dyDescent="0.3">
      <c r="A570" t="s">
        <v>1952</v>
      </c>
      <c r="B570" t="s">
        <v>389</v>
      </c>
      <c r="C570">
        <v>50</v>
      </c>
      <c r="D570" t="s">
        <v>617</v>
      </c>
      <c r="E570" s="2">
        <v>44983</v>
      </c>
      <c r="F570" t="s">
        <v>1953</v>
      </c>
      <c r="G570" s="2">
        <v>44986</v>
      </c>
      <c r="H570" s="6">
        <v>0.16412037037037036</v>
      </c>
      <c r="I570" t="s">
        <v>933</v>
      </c>
      <c r="J570" t="s">
        <v>635</v>
      </c>
      <c r="K570" t="s">
        <v>623</v>
      </c>
      <c r="L570">
        <v>3</v>
      </c>
      <c r="M570">
        <v>422</v>
      </c>
    </row>
    <row r="571" spans="1:13" x14ac:dyDescent="0.3">
      <c r="A571" t="s">
        <v>1954</v>
      </c>
      <c r="B571" t="s">
        <v>524</v>
      </c>
      <c r="C571">
        <v>1</v>
      </c>
      <c r="D571" t="s">
        <v>617</v>
      </c>
      <c r="E571" s="2">
        <v>45241</v>
      </c>
      <c r="F571" t="s">
        <v>1955</v>
      </c>
      <c r="G571" s="2">
        <v>45246</v>
      </c>
      <c r="H571" s="6">
        <v>0.51368055555555558</v>
      </c>
      <c r="I571" t="s">
        <v>1259</v>
      </c>
      <c r="J571" t="s">
        <v>676</v>
      </c>
      <c r="K571" t="s">
        <v>618</v>
      </c>
      <c r="L571">
        <v>12</v>
      </c>
      <c r="M571">
        <v>1935</v>
      </c>
    </row>
    <row r="572" spans="1:13" x14ac:dyDescent="0.3">
      <c r="A572" t="s">
        <v>1956</v>
      </c>
      <c r="B572" t="s">
        <v>465</v>
      </c>
      <c r="C572">
        <v>45</v>
      </c>
      <c r="D572" t="s">
        <v>617</v>
      </c>
      <c r="E572" s="2">
        <v>44976</v>
      </c>
      <c r="F572" t="s">
        <v>1957</v>
      </c>
      <c r="G572" s="2">
        <v>44981</v>
      </c>
      <c r="H572" s="6">
        <v>0.98040509259259256</v>
      </c>
      <c r="I572" t="s">
        <v>409</v>
      </c>
      <c r="J572" t="s">
        <v>628</v>
      </c>
      <c r="K572" t="s">
        <v>618</v>
      </c>
      <c r="L572">
        <v>23</v>
      </c>
      <c r="M572">
        <v>722</v>
      </c>
    </row>
    <row r="573" spans="1:13" x14ac:dyDescent="0.3">
      <c r="A573" t="s">
        <v>1958</v>
      </c>
      <c r="B573" t="s">
        <v>316</v>
      </c>
      <c r="C573">
        <v>43</v>
      </c>
      <c r="D573" t="s">
        <v>617</v>
      </c>
      <c r="E573" s="2">
        <v>45239</v>
      </c>
      <c r="F573" t="s">
        <v>1959</v>
      </c>
      <c r="G573" s="2">
        <v>45242</v>
      </c>
      <c r="H573" s="6">
        <v>0.90212962962962961</v>
      </c>
      <c r="I573" t="s">
        <v>783</v>
      </c>
      <c r="J573" t="s">
        <v>710</v>
      </c>
      <c r="K573" t="s">
        <v>623</v>
      </c>
      <c r="L573">
        <v>21</v>
      </c>
      <c r="M573">
        <v>750</v>
      </c>
    </row>
    <row r="574" spans="1:13" x14ac:dyDescent="0.3">
      <c r="A574" t="s">
        <v>1960</v>
      </c>
      <c r="B574" t="s">
        <v>322</v>
      </c>
      <c r="C574">
        <v>3</v>
      </c>
      <c r="D574" t="s">
        <v>617</v>
      </c>
      <c r="E574" s="2">
        <v>44963</v>
      </c>
      <c r="F574" t="s">
        <v>1961</v>
      </c>
      <c r="G574" s="2">
        <v>44965</v>
      </c>
      <c r="H574" s="6">
        <v>0.11934027777777778</v>
      </c>
      <c r="I574" t="s">
        <v>1305</v>
      </c>
      <c r="J574" t="s">
        <v>631</v>
      </c>
      <c r="K574" t="s">
        <v>645</v>
      </c>
      <c r="L574">
        <v>2</v>
      </c>
      <c r="M574">
        <v>1534</v>
      </c>
    </row>
    <row r="575" spans="1:13" x14ac:dyDescent="0.3">
      <c r="A575" t="s">
        <v>1962</v>
      </c>
      <c r="B575" t="s">
        <v>30</v>
      </c>
      <c r="C575">
        <v>47</v>
      </c>
      <c r="D575" t="s">
        <v>617</v>
      </c>
      <c r="E575" s="2">
        <v>44990</v>
      </c>
      <c r="F575" t="s">
        <v>1963</v>
      </c>
      <c r="G575" s="2">
        <v>44992</v>
      </c>
      <c r="H575" s="6">
        <v>0.3033912037037037</v>
      </c>
      <c r="I575" t="s">
        <v>898</v>
      </c>
      <c r="J575" t="s">
        <v>635</v>
      </c>
      <c r="K575" t="s">
        <v>645</v>
      </c>
      <c r="L575">
        <v>7</v>
      </c>
      <c r="M575">
        <v>1638</v>
      </c>
    </row>
    <row r="576" spans="1:13" x14ac:dyDescent="0.3">
      <c r="A576" t="s">
        <v>1964</v>
      </c>
      <c r="B576" t="s">
        <v>418</v>
      </c>
      <c r="C576">
        <v>9</v>
      </c>
      <c r="D576" t="s">
        <v>617</v>
      </c>
      <c r="E576" s="2">
        <v>45163</v>
      </c>
      <c r="F576" t="s">
        <v>1965</v>
      </c>
      <c r="G576" s="2">
        <v>45165</v>
      </c>
      <c r="H576" s="6">
        <v>0.59096064814814819</v>
      </c>
      <c r="I576" t="s">
        <v>906</v>
      </c>
      <c r="J576" t="s">
        <v>649</v>
      </c>
      <c r="K576" t="s">
        <v>645</v>
      </c>
      <c r="L576">
        <v>14</v>
      </c>
      <c r="M576">
        <v>1605</v>
      </c>
    </row>
    <row r="577" spans="1:13" x14ac:dyDescent="0.3">
      <c r="A577" t="s">
        <v>1966</v>
      </c>
      <c r="B577" t="s">
        <v>424</v>
      </c>
      <c r="C577">
        <v>7</v>
      </c>
      <c r="D577" t="s">
        <v>617</v>
      </c>
      <c r="E577" s="2">
        <v>44988</v>
      </c>
      <c r="F577" t="s">
        <v>1967</v>
      </c>
      <c r="G577" s="2">
        <v>44992</v>
      </c>
      <c r="H577" s="6">
        <v>0.9290046296296296</v>
      </c>
      <c r="I577" t="s">
        <v>892</v>
      </c>
      <c r="J577" t="s">
        <v>635</v>
      </c>
      <c r="K577" t="s">
        <v>625</v>
      </c>
      <c r="L577">
        <v>22</v>
      </c>
      <c r="M577">
        <v>409</v>
      </c>
    </row>
    <row r="578" spans="1:13" x14ac:dyDescent="0.3">
      <c r="A578" t="s">
        <v>1968</v>
      </c>
      <c r="B578" t="s">
        <v>355</v>
      </c>
      <c r="C578">
        <v>35</v>
      </c>
      <c r="D578" t="s">
        <v>617</v>
      </c>
      <c r="E578" s="2">
        <v>44992</v>
      </c>
      <c r="F578" t="s">
        <v>1969</v>
      </c>
      <c r="G578" s="2">
        <v>45000</v>
      </c>
      <c r="H578" s="6">
        <v>0.27444444444444444</v>
      </c>
      <c r="I578" t="s">
        <v>1970</v>
      </c>
      <c r="J578" t="s">
        <v>635</v>
      </c>
      <c r="K578" t="s">
        <v>654</v>
      </c>
      <c r="L578">
        <v>6</v>
      </c>
      <c r="M578">
        <v>1865</v>
      </c>
    </row>
    <row r="579" spans="1:13" x14ac:dyDescent="0.3">
      <c r="A579" t="s">
        <v>1971</v>
      </c>
      <c r="B579" t="s">
        <v>252</v>
      </c>
      <c r="C579">
        <v>26</v>
      </c>
      <c r="D579" t="s">
        <v>617</v>
      </c>
      <c r="E579" s="2">
        <v>44988</v>
      </c>
      <c r="F579" t="s">
        <v>1972</v>
      </c>
      <c r="G579" s="2">
        <v>44995</v>
      </c>
      <c r="H579" s="6">
        <v>0.11811342592592593</v>
      </c>
      <c r="I579" t="s">
        <v>974</v>
      </c>
      <c r="J579" t="s">
        <v>635</v>
      </c>
      <c r="K579" t="s">
        <v>650</v>
      </c>
      <c r="L579">
        <v>2</v>
      </c>
      <c r="M579">
        <v>289</v>
      </c>
    </row>
    <row r="580" spans="1:13" x14ac:dyDescent="0.3">
      <c r="A580" t="s">
        <v>1973</v>
      </c>
      <c r="B580" t="s">
        <v>377</v>
      </c>
      <c r="C580">
        <v>35</v>
      </c>
      <c r="D580" t="s">
        <v>617</v>
      </c>
      <c r="E580" s="2">
        <v>44992</v>
      </c>
      <c r="F580" t="s">
        <v>1974</v>
      </c>
      <c r="G580" s="2">
        <v>45002</v>
      </c>
      <c r="H580" s="6">
        <v>7.7476851851851852E-2</v>
      </c>
      <c r="I580" t="s">
        <v>1021</v>
      </c>
      <c r="J580" t="s">
        <v>635</v>
      </c>
      <c r="K580" t="s">
        <v>688</v>
      </c>
      <c r="L580">
        <v>1</v>
      </c>
      <c r="M580">
        <v>1865</v>
      </c>
    </row>
    <row r="581" spans="1:13" x14ac:dyDescent="0.3">
      <c r="A581" t="s">
        <v>1975</v>
      </c>
      <c r="B581" t="s">
        <v>518</v>
      </c>
      <c r="C581">
        <v>9</v>
      </c>
      <c r="D581" t="s">
        <v>617</v>
      </c>
      <c r="E581" s="2">
        <v>45167</v>
      </c>
      <c r="F581" t="s">
        <v>1976</v>
      </c>
      <c r="G581" s="2">
        <v>45168</v>
      </c>
      <c r="H581" s="6">
        <v>3.605324074074074E-2</v>
      </c>
      <c r="I581" t="s">
        <v>1516</v>
      </c>
      <c r="J581" t="s">
        <v>649</v>
      </c>
      <c r="K581" t="s">
        <v>617</v>
      </c>
      <c r="L581">
        <v>0</v>
      </c>
      <c r="M581">
        <v>1605</v>
      </c>
    </row>
    <row r="582" spans="1:13" x14ac:dyDescent="0.3">
      <c r="A582" t="s">
        <v>1977</v>
      </c>
      <c r="B582" t="s">
        <v>55</v>
      </c>
      <c r="C582">
        <v>68</v>
      </c>
      <c r="D582" t="s">
        <v>617</v>
      </c>
      <c r="E582" s="2">
        <v>44968</v>
      </c>
      <c r="F582" t="s">
        <v>1978</v>
      </c>
      <c r="G582" s="2">
        <v>44969</v>
      </c>
      <c r="H582" s="6">
        <v>0.81052083333333336</v>
      </c>
      <c r="I582" t="s">
        <v>1768</v>
      </c>
      <c r="J582" t="s">
        <v>631</v>
      </c>
      <c r="K582" t="s">
        <v>617</v>
      </c>
      <c r="L582">
        <v>19</v>
      </c>
      <c r="M582">
        <v>597</v>
      </c>
    </row>
    <row r="583" spans="1:13" x14ac:dyDescent="0.3">
      <c r="A583" t="s">
        <v>1979</v>
      </c>
      <c r="B583" t="s">
        <v>407</v>
      </c>
      <c r="C583">
        <v>51</v>
      </c>
      <c r="D583" t="s">
        <v>617</v>
      </c>
      <c r="E583" s="2">
        <v>45208</v>
      </c>
      <c r="F583" t="s">
        <v>1980</v>
      </c>
      <c r="G583" s="2">
        <v>45209</v>
      </c>
      <c r="H583" s="6">
        <v>0.40864583333333332</v>
      </c>
      <c r="I583" t="s">
        <v>368</v>
      </c>
      <c r="J583" t="s">
        <v>676</v>
      </c>
      <c r="K583" t="s">
        <v>617</v>
      </c>
      <c r="L583">
        <v>9</v>
      </c>
      <c r="M583">
        <v>1084</v>
      </c>
    </row>
    <row r="584" spans="1:13" x14ac:dyDescent="0.3">
      <c r="A584" t="s">
        <v>1981</v>
      </c>
      <c r="B584" t="s">
        <v>43</v>
      </c>
      <c r="C584">
        <v>6</v>
      </c>
      <c r="D584" t="s">
        <v>617</v>
      </c>
      <c r="E584" s="2">
        <v>44991</v>
      </c>
      <c r="F584" t="s">
        <v>1982</v>
      </c>
      <c r="G584" s="2">
        <v>44995</v>
      </c>
      <c r="H584" s="6">
        <v>0.93527777777777776</v>
      </c>
      <c r="I584" t="s">
        <v>1983</v>
      </c>
      <c r="J584" t="s">
        <v>635</v>
      </c>
      <c r="K584" t="s">
        <v>625</v>
      </c>
      <c r="L584">
        <v>22</v>
      </c>
      <c r="M584">
        <v>1112</v>
      </c>
    </row>
    <row r="585" spans="1:13" x14ac:dyDescent="0.3">
      <c r="A585" t="s">
        <v>1984</v>
      </c>
      <c r="B585" t="s">
        <v>90</v>
      </c>
      <c r="C585">
        <v>57</v>
      </c>
      <c r="D585" t="s">
        <v>617</v>
      </c>
      <c r="E585" s="2">
        <v>44997</v>
      </c>
      <c r="F585" t="s">
        <v>1985</v>
      </c>
      <c r="G585" s="2">
        <v>44999</v>
      </c>
      <c r="H585" s="6">
        <v>3.4756944444444444E-2</v>
      </c>
      <c r="I585" t="s">
        <v>920</v>
      </c>
      <c r="J585" t="s">
        <v>628</v>
      </c>
      <c r="K585" t="s">
        <v>645</v>
      </c>
      <c r="L585">
        <v>0</v>
      </c>
      <c r="M585">
        <v>1582</v>
      </c>
    </row>
    <row r="586" spans="1:13" x14ac:dyDescent="0.3">
      <c r="A586" t="s">
        <v>1986</v>
      </c>
      <c r="B586" t="s">
        <v>328</v>
      </c>
      <c r="C586">
        <v>63</v>
      </c>
      <c r="D586" t="s">
        <v>617</v>
      </c>
      <c r="E586" s="2">
        <v>44966</v>
      </c>
      <c r="F586" t="s">
        <v>1987</v>
      </c>
      <c r="G586" s="2">
        <v>44975</v>
      </c>
      <c r="H586" s="6">
        <v>0.58384259259259264</v>
      </c>
      <c r="I586" t="s">
        <v>748</v>
      </c>
      <c r="J586" t="s">
        <v>676</v>
      </c>
      <c r="K586" t="s">
        <v>622</v>
      </c>
      <c r="L586">
        <v>14</v>
      </c>
      <c r="M586">
        <v>1348</v>
      </c>
    </row>
    <row r="587" spans="1:13" x14ac:dyDescent="0.3">
      <c r="A587" t="s">
        <v>1988</v>
      </c>
      <c r="B587" t="s">
        <v>293</v>
      </c>
      <c r="C587">
        <v>43</v>
      </c>
      <c r="D587" t="s">
        <v>617</v>
      </c>
      <c r="E587" s="2">
        <v>45240</v>
      </c>
      <c r="F587" t="s">
        <v>1989</v>
      </c>
      <c r="G587" s="2">
        <v>45245</v>
      </c>
      <c r="H587" s="6">
        <v>7.3923611111111107E-2</v>
      </c>
      <c r="I587" t="s">
        <v>1864</v>
      </c>
      <c r="J587" t="s">
        <v>710</v>
      </c>
      <c r="K587" t="s">
        <v>618</v>
      </c>
      <c r="L587">
        <v>1</v>
      </c>
      <c r="M587">
        <v>750</v>
      </c>
    </row>
    <row r="588" spans="1:13" x14ac:dyDescent="0.3">
      <c r="A588" t="s">
        <v>1990</v>
      </c>
      <c r="B588" t="s">
        <v>389</v>
      </c>
      <c r="C588">
        <v>14</v>
      </c>
      <c r="D588" t="s">
        <v>617</v>
      </c>
      <c r="E588" s="2">
        <v>44936</v>
      </c>
      <c r="F588" t="s">
        <v>1991</v>
      </c>
      <c r="G588" s="2">
        <v>44939</v>
      </c>
      <c r="H588" s="6">
        <v>0.56284722222222228</v>
      </c>
      <c r="I588" t="s">
        <v>1906</v>
      </c>
      <c r="J588" t="s">
        <v>628</v>
      </c>
      <c r="K588" t="s">
        <v>623</v>
      </c>
      <c r="L588">
        <v>13</v>
      </c>
      <c r="M588">
        <v>1915</v>
      </c>
    </row>
    <row r="589" spans="1:13" x14ac:dyDescent="0.3">
      <c r="A589" t="s">
        <v>1992</v>
      </c>
      <c r="B589" t="s">
        <v>192</v>
      </c>
      <c r="C589">
        <v>32</v>
      </c>
      <c r="D589" t="s">
        <v>617</v>
      </c>
      <c r="E589" s="2">
        <v>44966</v>
      </c>
      <c r="F589" t="s">
        <v>1993</v>
      </c>
      <c r="G589" s="2">
        <v>44971</v>
      </c>
      <c r="H589" s="6">
        <v>0.10942129629629629</v>
      </c>
      <c r="I589" t="s">
        <v>725</v>
      </c>
      <c r="J589" t="s">
        <v>628</v>
      </c>
      <c r="K589" t="s">
        <v>618</v>
      </c>
      <c r="L589">
        <v>2</v>
      </c>
      <c r="M589">
        <v>1792</v>
      </c>
    </row>
    <row r="590" spans="1:13" x14ac:dyDescent="0.3">
      <c r="A590" t="s">
        <v>1994</v>
      </c>
      <c r="B590" t="s">
        <v>210</v>
      </c>
      <c r="C590">
        <v>11</v>
      </c>
      <c r="D590" t="s">
        <v>617</v>
      </c>
      <c r="E590" s="2">
        <v>44968</v>
      </c>
      <c r="F590" t="s">
        <v>1995</v>
      </c>
      <c r="G590" s="2">
        <v>44972</v>
      </c>
      <c r="H590" s="6">
        <v>0.33724537037037039</v>
      </c>
      <c r="I590" t="s">
        <v>732</v>
      </c>
      <c r="J590" t="s">
        <v>631</v>
      </c>
      <c r="K590" t="s">
        <v>625</v>
      </c>
      <c r="L590">
        <v>8</v>
      </c>
      <c r="M590">
        <v>1096</v>
      </c>
    </row>
    <row r="591" spans="1:13" x14ac:dyDescent="0.3">
      <c r="A591" t="s">
        <v>1996</v>
      </c>
      <c r="B591" t="s">
        <v>204</v>
      </c>
      <c r="C591">
        <v>19</v>
      </c>
      <c r="D591" t="s">
        <v>617</v>
      </c>
      <c r="E591" s="2">
        <v>44969</v>
      </c>
      <c r="F591" t="s">
        <v>1997</v>
      </c>
      <c r="G591" s="2">
        <v>44970</v>
      </c>
      <c r="H591" s="6">
        <v>0.27638888888888891</v>
      </c>
      <c r="I591" t="s">
        <v>719</v>
      </c>
      <c r="J591" t="s">
        <v>631</v>
      </c>
      <c r="K591" t="s">
        <v>617</v>
      </c>
      <c r="L591">
        <v>6</v>
      </c>
      <c r="M591">
        <v>1234</v>
      </c>
    </row>
    <row r="592" spans="1:13" x14ac:dyDescent="0.3">
      <c r="A592" t="s">
        <v>1998</v>
      </c>
      <c r="B592" t="s">
        <v>96</v>
      </c>
      <c r="C592">
        <v>48</v>
      </c>
      <c r="D592" t="s">
        <v>617</v>
      </c>
      <c r="E592" s="2">
        <v>45232</v>
      </c>
      <c r="F592" t="s">
        <v>1999</v>
      </c>
      <c r="G592" s="2">
        <v>45234</v>
      </c>
      <c r="H592" s="6">
        <v>0.21443287037037037</v>
      </c>
      <c r="I592" t="s">
        <v>2000</v>
      </c>
      <c r="J592" t="s">
        <v>710</v>
      </c>
      <c r="K592" t="s">
        <v>645</v>
      </c>
      <c r="L592">
        <v>5</v>
      </c>
      <c r="M592">
        <v>433</v>
      </c>
    </row>
    <row r="593" spans="1:13" x14ac:dyDescent="0.3">
      <c r="A593" t="s">
        <v>2001</v>
      </c>
      <c r="B593" t="s">
        <v>594</v>
      </c>
      <c r="C593">
        <v>32</v>
      </c>
      <c r="D593" t="s">
        <v>617</v>
      </c>
      <c r="E593" s="2">
        <v>45160</v>
      </c>
      <c r="F593" t="s">
        <v>2002</v>
      </c>
      <c r="G593" s="2">
        <v>45168</v>
      </c>
      <c r="H593" s="6">
        <v>0.42305555555555557</v>
      </c>
      <c r="I593" t="s">
        <v>409</v>
      </c>
      <c r="J593" t="s">
        <v>628</v>
      </c>
      <c r="K593" t="s">
        <v>654</v>
      </c>
      <c r="L593">
        <v>10</v>
      </c>
      <c r="M593">
        <v>1792</v>
      </c>
    </row>
    <row r="594" spans="1:13" x14ac:dyDescent="0.3">
      <c r="A594" t="s">
        <v>2003</v>
      </c>
      <c r="B594" t="s">
        <v>377</v>
      </c>
      <c r="C594">
        <v>15</v>
      </c>
      <c r="D594" t="s">
        <v>617</v>
      </c>
      <c r="E594" s="2">
        <v>45088</v>
      </c>
      <c r="F594" t="s">
        <v>2004</v>
      </c>
      <c r="G594" s="2">
        <v>45092</v>
      </c>
      <c r="H594" s="6">
        <v>0.87287037037037041</v>
      </c>
      <c r="I594" t="s">
        <v>1402</v>
      </c>
      <c r="J594" t="s">
        <v>621</v>
      </c>
      <c r="K594" t="s">
        <v>625</v>
      </c>
      <c r="L594">
        <v>20</v>
      </c>
      <c r="M594">
        <v>1488</v>
      </c>
    </row>
    <row r="595" spans="1:13" x14ac:dyDescent="0.3">
      <c r="A595" t="s">
        <v>2005</v>
      </c>
      <c r="B595" t="s">
        <v>73</v>
      </c>
      <c r="C595">
        <v>68</v>
      </c>
      <c r="D595" t="s">
        <v>617</v>
      </c>
      <c r="E595" s="2">
        <v>44968</v>
      </c>
      <c r="F595" t="s">
        <v>2006</v>
      </c>
      <c r="G595" s="2">
        <v>44978</v>
      </c>
      <c r="H595" s="6">
        <v>0.7331481481481481</v>
      </c>
      <c r="I595" t="s">
        <v>2007</v>
      </c>
      <c r="J595" t="s">
        <v>631</v>
      </c>
      <c r="K595" t="s">
        <v>688</v>
      </c>
      <c r="L595">
        <v>17</v>
      </c>
      <c r="M595">
        <v>597</v>
      </c>
    </row>
    <row r="596" spans="1:13" x14ac:dyDescent="0.3">
      <c r="A596" t="s">
        <v>2008</v>
      </c>
      <c r="B596" t="s">
        <v>79</v>
      </c>
      <c r="C596">
        <v>13</v>
      </c>
      <c r="D596" t="s">
        <v>617</v>
      </c>
      <c r="E596" s="2">
        <v>44990</v>
      </c>
      <c r="F596" t="s">
        <v>2009</v>
      </c>
      <c r="G596" s="2">
        <v>44999</v>
      </c>
      <c r="H596" s="6">
        <v>0.83178240740740739</v>
      </c>
      <c r="I596" t="s">
        <v>520</v>
      </c>
      <c r="J596" t="s">
        <v>635</v>
      </c>
      <c r="K596" t="s">
        <v>622</v>
      </c>
      <c r="L596">
        <v>19</v>
      </c>
      <c r="M596">
        <v>1141</v>
      </c>
    </row>
    <row r="597" spans="1:13" x14ac:dyDescent="0.3">
      <c r="A597" t="s">
        <v>2010</v>
      </c>
      <c r="B597" t="s">
        <v>401</v>
      </c>
      <c r="C597">
        <v>45</v>
      </c>
      <c r="D597" t="s">
        <v>617</v>
      </c>
      <c r="E597" s="2">
        <v>45013</v>
      </c>
      <c r="F597" t="s">
        <v>2011</v>
      </c>
      <c r="G597" s="2">
        <v>45022</v>
      </c>
      <c r="H597" s="6">
        <v>0.12060185185185185</v>
      </c>
      <c r="I597" t="s">
        <v>194</v>
      </c>
      <c r="J597" t="s">
        <v>628</v>
      </c>
      <c r="K597" t="s">
        <v>622</v>
      </c>
      <c r="L597">
        <v>2</v>
      </c>
      <c r="M597">
        <v>722</v>
      </c>
    </row>
    <row r="598" spans="1:13" x14ac:dyDescent="0.3">
      <c r="A598" t="s">
        <v>2012</v>
      </c>
      <c r="B598" t="s">
        <v>328</v>
      </c>
      <c r="C598">
        <v>46</v>
      </c>
      <c r="D598" t="s">
        <v>617</v>
      </c>
      <c r="E598" s="2">
        <v>45021</v>
      </c>
      <c r="F598" t="s">
        <v>2013</v>
      </c>
      <c r="G598" s="2">
        <v>45026</v>
      </c>
      <c r="H598" s="6">
        <v>0.53489583333333335</v>
      </c>
      <c r="I598" t="s">
        <v>672</v>
      </c>
      <c r="J598" t="s">
        <v>621</v>
      </c>
      <c r="K598" t="s">
        <v>618</v>
      </c>
      <c r="L598">
        <v>12</v>
      </c>
      <c r="M598">
        <v>758</v>
      </c>
    </row>
    <row r="599" spans="1:13" x14ac:dyDescent="0.3">
      <c r="A599" t="s">
        <v>2014</v>
      </c>
      <c r="B599" t="s">
        <v>120</v>
      </c>
      <c r="C599">
        <v>52</v>
      </c>
      <c r="D599" t="s">
        <v>617</v>
      </c>
      <c r="E599" s="2">
        <v>44966</v>
      </c>
      <c r="F599" t="s">
        <v>2015</v>
      </c>
      <c r="G599" s="2">
        <v>44970</v>
      </c>
      <c r="H599" s="6">
        <v>0.96784722222222219</v>
      </c>
      <c r="I599" t="s">
        <v>2016</v>
      </c>
      <c r="J599" t="s">
        <v>631</v>
      </c>
      <c r="K599" t="s">
        <v>625</v>
      </c>
      <c r="L599">
        <v>23</v>
      </c>
      <c r="M599">
        <v>236</v>
      </c>
    </row>
    <row r="600" spans="1:13" x14ac:dyDescent="0.3">
      <c r="A600" t="s">
        <v>2017</v>
      </c>
      <c r="B600" t="s">
        <v>79</v>
      </c>
      <c r="C600">
        <v>63</v>
      </c>
      <c r="D600" t="s">
        <v>617</v>
      </c>
      <c r="E600" s="2">
        <v>45277</v>
      </c>
      <c r="F600" t="s">
        <v>2018</v>
      </c>
      <c r="G600" s="2">
        <v>45284</v>
      </c>
      <c r="H600" s="6">
        <v>1.1585648148148149E-2</v>
      </c>
      <c r="I600" t="s">
        <v>1185</v>
      </c>
      <c r="J600" t="s">
        <v>676</v>
      </c>
      <c r="K600" t="s">
        <v>650</v>
      </c>
      <c r="L600">
        <v>0</v>
      </c>
      <c r="M600">
        <v>1348</v>
      </c>
    </row>
    <row r="601" spans="1:13" x14ac:dyDescent="0.3">
      <c r="A601" t="s">
        <v>2019</v>
      </c>
      <c r="B601" t="s">
        <v>482</v>
      </c>
      <c r="C601">
        <v>58</v>
      </c>
      <c r="D601" t="s">
        <v>617</v>
      </c>
      <c r="E601" s="2">
        <v>44967</v>
      </c>
      <c r="F601" t="s">
        <v>2020</v>
      </c>
      <c r="G601" s="2">
        <v>44973</v>
      </c>
      <c r="H601" s="6">
        <v>0.35571759259259261</v>
      </c>
      <c r="I601" t="s">
        <v>1243</v>
      </c>
      <c r="J601" t="s">
        <v>631</v>
      </c>
      <c r="K601" t="s">
        <v>711</v>
      </c>
      <c r="L601">
        <v>8</v>
      </c>
      <c r="M601">
        <v>1492</v>
      </c>
    </row>
    <row r="602" spans="1:13" x14ac:dyDescent="0.3">
      <c r="A602" t="s">
        <v>2021</v>
      </c>
      <c r="B602" t="s">
        <v>506</v>
      </c>
      <c r="C602">
        <v>42</v>
      </c>
      <c r="D602" t="s">
        <v>617</v>
      </c>
      <c r="E602" s="2">
        <v>45234</v>
      </c>
      <c r="F602" t="s">
        <v>2022</v>
      </c>
      <c r="G602" s="2">
        <v>45238</v>
      </c>
      <c r="H602" s="6">
        <v>0.93431712962962965</v>
      </c>
      <c r="I602" t="s">
        <v>437</v>
      </c>
      <c r="J602" t="s">
        <v>676</v>
      </c>
      <c r="K602" t="s">
        <v>625</v>
      </c>
      <c r="L602">
        <v>22</v>
      </c>
      <c r="M602">
        <v>1744</v>
      </c>
    </row>
    <row r="603" spans="1:13" x14ac:dyDescent="0.3">
      <c r="A603" t="s">
        <v>2023</v>
      </c>
      <c r="B603" t="s">
        <v>96</v>
      </c>
      <c r="C603">
        <v>35</v>
      </c>
      <c r="D603" t="s">
        <v>617</v>
      </c>
      <c r="E603" s="2">
        <v>44991</v>
      </c>
      <c r="F603" t="s">
        <v>2024</v>
      </c>
      <c r="G603" s="2">
        <v>44999</v>
      </c>
      <c r="H603" s="6">
        <v>0.23098379629629628</v>
      </c>
      <c r="I603" t="s">
        <v>917</v>
      </c>
      <c r="J603" t="s">
        <v>635</v>
      </c>
      <c r="K603" t="s">
        <v>654</v>
      </c>
      <c r="L603">
        <v>5</v>
      </c>
      <c r="M603">
        <v>1865</v>
      </c>
    </row>
    <row r="604" spans="1:13" x14ac:dyDescent="0.3">
      <c r="A604" t="s">
        <v>2025</v>
      </c>
      <c r="B604" t="s">
        <v>168</v>
      </c>
      <c r="C604">
        <v>45</v>
      </c>
      <c r="D604" t="s">
        <v>617</v>
      </c>
      <c r="E604" s="2">
        <v>45106</v>
      </c>
      <c r="F604" t="s">
        <v>2026</v>
      </c>
      <c r="G604" s="2">
        <v>45115</v>
      </c>
      <c r="H604" s="6">
        <v>0.98723379629629626</v>
      </c>
      <c r="I604" t="s">
        <v>1248</v>
      </c>
      <c r="J604" t="s">
        <v>628</v>
      </c>
      <c r="K604" t="s">
        <v>622</v>
      </c>
      <c r="L604">
        <v>23</v>
      </c>
      <c r="M604">
        <v>722</v>
      </c>
    </row>
    <row r="605" spans="1:13" x14ac:dyDescent="0.3">
      <c r="A605" t="s">
        <v>2027</v>
      </c>
      <c r="B605" t="s">
        <v>67</v>
      </c>
      <c r="C605">
        <v>23</v>
      </c>
      <c r="D605" t="s">
        <v>617</v>
      </c>
      <c r="E605" s="2">
        <v>45274</v>
      </c>
      <c r="F605" t="s">
        <v>2028</v>
      </c>
      <c r="G605" s="2">
        <v>45278</v>
      </c>
      <c r="H605" s="6">
        <v>0.33584490740740741</v>
      </c>
      <c r="I605" t="s">
        <v>1406</v>
      </c>
      <c r="J605" t="s">
        <v>621</v>
      </c>
      <c r="K605" t="s">
        <v>625</v>
      </c>
      <c r="L605">
        <v>8</v>
      </c>
      <c r="M605">
        <v>1098</v>
      </c>
    </row>
    <row r="606" spans="1:13" x14ac:dyDescent="0.3">
      <c r="A606" t="s">
        <v>2029</v>
      </c>
      <c r="B606" t="s">
        <v>90</v>
      </c>
      <c r="C606">
        <v>17</v>
      </c>
      <c r="D606" t="s">
        <v>617</v>
      </c>
      <c r="E606" s="2">
        <v>45010</v>
      </c>
      <c r="F606" t="s">
        <v>2030</v>
      </c>
      <c r="G606" s="2">
        <v>45020</v>
      </c>
      <c r="H606" s="6">
        <v>0.95561342592592591</v>
      </c>
      <c r="I606" t="s">
        <v>1178</v>
      </c>
      <c r="J606" t="s">
        <v>621</v>
      </c>
      <c r="K606" t="s">
        <v>688</v>
      </c>
      <c r="L606">
        <v>22</v>
      </c>
      <c r="M606">
        <v>1899</v>
      </c>
    </row>
    <row r="607" spans="1:13" x14ac:dyDescent="0.3">
      <c r="A607" t="s">
        <v>2031</v>
      </c>
      <c r="B607" t="s">
        <v>85</v>
      </c>
      <c r="C607">
        <v>31</v>
      </c>
      <c r="D607" t="s">
        <v>617</v>
      </c>
      <c r="E607" s="2">
        <v>44934</v>
      </c>
      <c r="F607" t="s">
        <v>2032</v>
      </c>
      <c r="G607" s="2">
        <v>44938</v>
      </c>
      <c r="H607" s="6">
        <v>0.27716435185185184</v>
      </c>
      <c r="I607" t="s">
        <v>254</v>
      </c>
      <c r="J607" t="s">
        <v>676</v>
      </c>
      <c r="K607" t="s">
        <v>625</v>
      </c>
      <c r="L607">
        <v>6</v>
      </c>
      <c r="M607">
        <v>1804</v>
      </c>
    </row>
    <row r="608" spans="1:13" x14ac:dyDescent="0.3">
      <c r="A608" t="s">
        <v>2033</v>
      </c>
      <c r="B608" t="s">
        <v>512</v>
      </c>
      <c r="C608">
        <v>23</v>
      </c>
      <c r="D608" t="s">
        <v>617</v>
      </c>
      <c r="E608" s="2">
        <v>45004</v>
      </c>
      <c r="F608" t="s">
        <v>2034</v>
      </c>
      <c r="G608" s="2">
        <v>45011</v>
      </c>
      <c r="H608" s="6">
        <v>0.54342592592592598</v>
      </c>
      <c r="I608" t="s">
        <v>158</v>
      </c>
      <c r="J608" t="s">
        <v>621</v>
      </c>
      <c r="K608" t="s">
        <v>650</v>
      </c>
      <c r="L608">
        <v>13</v>
      </c>
      <c r="M608">
        <v>1098</v>
      </c>
    </row>
    <row r="609" spans="1:13" x14ac:dyDescent="0.3">
      <c r="A609" t="s">
        <v>2035</v>
      </c>
      <c r="B609" t="s">
        <v>328</v>
      </c>
      <c r="C609">
        <v>14</v>
      </c>
      <c r="D609" t="s">
        <v>617</v>
      </c>
      <c r="E609" s="2">
        <v>45033</v>
      </c>
      <c r="F609" t="s">
        <v>2036</v>
      </c>
      <c r="G609" s="2">
        <v>45035</v>
      </c>
      <c r="H609" s="6">
        <v>0.43443287037037037</v>
      </c>
      <c r="I609" t="s">
        <v>1406</v>
      </c>
      <c r="J609" t="s">
        <v>628</v>
      </c>
      <c r="K609" t="s">
        <v>645</v>
      </c>
      <c r="L609">
        <v>10</v>
      </c>
      <c r="M609">
        <v>1915</v>
      </c>
    </row>
    <row r="610" spans="1:13" x14ac:dyDescent="0.3">
      <c r="A610" t="s">
        <v>2037</v>
      </c>
      <c r="B610" t="s">
        <v>156</v>
      </c>
      <c r="C610">
        <v>51</v>
      </c>
      <c r="D610" t="s">
        <v>617</v>
      </c>
      <c r="E610" s="2">
        <v>45283</v>
      </c>
      <c r="F610" t="s">
        <v>2038</v>
      </c>
      <c r="G610" s="2">
        <v>45286</v>
      </c>
      <c r="H610" s="6">
        <v>0.66414351851851849</v>
      </c>
      <c r="I610" t="s">
        <v>206</v>
      </c>
      <c r="J610" t="s">
        <v>676</v>
      </c>
      <c r="K610" t="s">
        <v>623</v>
      </c>
      <c r="L610">
        <v>15</v>
      </c>
      <c r="M610">
        <v>1084</v>
      </c>
    </row>
    <row r="611" spans="1:13" x14ac:dyDescent="0.3">
      <c r="A611" t="s">
        <v>2039</v>
      </c>
      <c r="B611" t="s">
        <v>156</v>
      </c>
      <c r="C611">
        <v>20</v>
      </c>
      <c r="D611" t="s">
        <v>617</v>
      </c>
      <c r="E611" s="2">
        <v>45253</v>
      </c>
      <c r="F611" t="s">
        <v>2040</v>
      </c>
      <c r="G611" s="2">
        <v>45255</v>
      </c>
      <c r="H611" s="6">
        <v>0.7941435185185185</v>
      </c>
      <c r="I611" t="s">
        <v>2041</v>
      </c>
      <c r="J611" t="s">
        <v>621</v>
      </c>
      <c r="K611" t="s">
        <v>645</v>
      </c>
      <c r="L611">
        <v>19</v>
      </c>
      <c r="M611">
        <v>697</v>
      </c>
    </row>
    <row r="612" spans="1:13" x14ac:dyDescent="0.3">
      <c r="A612" t="s">
        <v>2042</v>
      </c>
      <c r="B612" t="s">
        <v>459</v>
      </c>
      <c r="C612">
        <v>40</v>
      </c>
      <c r="D612" t="s">
        <v>617</v>
      </c>
      <c r="E612" s="2">
        <v>45172</v>
      </c>
      <c r="F612" t="s">
        <v>2043</v>
      </c>
      <c r="G612" s="2">
        <v>45173</v>
      </c>
      <c r="H612" s="6">
        <v>0.31516203703703705</v>
      </c>
      <c r="I612" t="s">
        <v>1864</v>
      </c>
      <c r="J612" t="s">
        <v>621</v>
      </c>
      <c r="K612" t="s">
        <v>617</v>
      </c>
      <c r="L612">
        <v>7</v>
      </c>
      <c r="M612">
        <v>1923</v>
      </c>
    </row>
    <row r="613" spans="1:13" x14ac:dyDescent="0.3">
      <c r="A613" t="s">
        <v>2044</v>
      </c>
      <c r="B613" t="s">
        <v>240</v>
      </c>
      <c r="C613">
        <v>23</v>
      </c>
      <c r="D613" t="s">
        <v>617</v>
      </c>
      <c r="E613" s="2">
        <v>45275</v>
      </c>
      <c r="F613" t="s">
        <v>2045</v>
      </c>
      <c r="G613" s="2">
        <v>45277</v>
      </c>
      <c r="H613" s="6">
        <v>0.88049768518518523</v>
      </c>
      <c r="I613" t="s">
        <v>75</v>
      </c>
      <c r="J613" t="s">
        <v>621</v>
      </c>
      <c r="K613" t="s">
        <v>645</v>
      </c>
      <c r="L613">
        <v>21</v>
      </c>
      <c r="M613">
        <v>1098</v>
      </c>
    </row>
    <row r="614" spans="1:13" x14ac:dyDescent="0.3">
      <c r="A614" t="s">
        <v>2046</v>
      </c>
      <c r="B614" t="s">
        <v>588</v>
      </c>
      <c r="C614">
        <v>40</v>
      </c>
      <c r="D614" t="s">
        <v>617</v>
      </c>
      <c r="E614" s="2">
        <v>45281</v>
      </c>
      <c r="F614" t="s">
        <v>2047</v>
      </c>
      <c r="G614" s="2">
        <v>45286</v>
      </c>
      <c r="H614" s="6">
        <v>0.87899305555555551</v>
      </c>
      <c r="I614" t="s">
        <v>804</v>
      </c>
      <c r="J614" t="s">
        <v>621</v>
      </c>
      <c r="K614" t="s">
        <v>618</v>
      </c>
      <c r="L614">
        <v>21</v>
      </c>
      <c r="M614">
        <v>1923</v>
      </c>
    </row>
    <row r="615" spans="1:13" x14ac:dyDescent="0.3">
      <c r="A615" t="s">
        <v>2048</v>
      </c>
      <c r="B615" t="s">
        <v>162</v>
      </c>
      <c r="C615">
        <v>29</v>
      </c>
      <c r="D615" t="s">
        <v>617</v>
      </c>
      <c r="E615" s="2">
        <v>44988</v>
      </c>
      <c r="F615" t="s">
        <v>2049</v>
      </c>
      <c r="G615" s="2">
        <v>44991</v>
      </c>
      <c r="H615" s="6">
        <v>0.44219907407407405</v>
      </c>
      <c r="I615" t="s">
        <v>601</v>
      </c>
      <c r="J615" t="s">
        <v>635</v>
      </c>
      <c r="K615" t="s">
        <v>623</v>
      </c>
      <c r="L615">
        <v>10</v>
      </c>
      <c r="M615">
        <v>1252</v>
      </c>
    </row>
    <row r="616" spans="1:13" x14ac:dyDescent="0.3">
      <c r="A616" t="s">
        <v>2050</v>
      </c>
      <c r="B616" t="s">
        <v>482</v>
      </c>
      <c r="C616">
        <v>62</v>
      </c>
      <c r="D616" t="s">
        <v>617</v>
      </c>
      <c r="E616" s="2">
        <v>44987</v>
      </c>
      <c r="F616" t="s">
        <v>2051</v>
      </c>
      <c r="G616" s="2">
        <v>44991</v>
      </c>
      <c r="H616" s="6">
        <v>0.72247685185185184</v>
      </c>
      <c r="I616" t="s">
        <v>1914</v>
      </c>
      <c r="J616" t="s">
        <v>635</v>
      </c>
      <c r="K616" t="s">
        <v>625</v>
      </c>
      <c r="L616">
        <v>17</v>
      </c>
      <c r="M616">
        <v>1356</v>
      </c>
    </row>
    <row r="617" spans="1:13" x14ac:dyDescent="0.3">
      <c r="A617" t="s">
        <v>2052</v>
      </c>
      <c r="B617" t="s">
        <v>174</v>
      </c>
      <c r="C617">
        <v>47</v>
      </c>
      <c r="D617" t="s">
        <v>617</v>
      </c>
      <c r="E617" s="2">
        <v>44987</v>
      </c>
      <c r="F617" t="s">
        <v>2053</v>
      </c>
      <c r="G617" s="2">
        <v>44995</v>
      </c>
      <c r="H617" s="6">
        <v>0.80388888888888888</v>
      </c>
      <c r="I617" t="s">
        <v>449</v>
      </c>
      <c r="J617" t="s">
        <v>635</v>
      </c>
      <c r="K617" t="s">
        <v>654</v>
      </c>
      <c r="L617">
        <v>19</v>
      </c>
      <c r="M617">
        <v>1638</v>
      </c>
    </row>
    <row r="618" spans="1:13" x14ac:dyDescent="0.3">
      <c r="A618" t="s">
        <v>2054</v>
      </c>
      <c r="B618" t="s">
        <v>564</v>
      </c>
      <c r="C618">
        <v>70</v>
      </c>
      <c r="D618" t="s">
        <v>617</v>
      </c>
      <c r="E618" s="2">
        <v>45010</v>
      </c>
      <c r="F618" t="s">
        <v>2055</v>
      </c>
      <c r="G618" s="2">
        <v>45017</v>
      </c>
      <c r="H618" s="6">
        <v>0.27688657407407408</v>
      </c>
      <c r="I618" t="s">
        <v>1456</v>
      </c>
      <c r="J618" t="s">
        <v>628</v>
      </c>
      <c r="K618" t="s">
        <v>650</v>
      </c>
      <c r="L618">
        <v>6</v>
      </c>
      <c r="M618">
        <v>866</v>
      </c>
    </row>
    <row r="619" spans="1:13" x14ac:dyDescent="0.3">
      <c r="A619" t="s">
        <v>2056</v>
      </c>
      <c r="B619" t="s">
        <v>355</v>
      </c>
      <c r="C619">
        <v>65</v>
      </c>
      <c r="D619" t="s">
        <v>617</v>
      </c>
      <c r="E619" s="2">
        <v>45141</v>
      </c>
      <c r="F619" t="s">
        <v>2057</v>
      </c>
      <c r="G619" s="2">
        <v>45145</v>
      </c>
      <c r="H619" s="6">
        <v>0.69387731481481485</v>
      </c>
      <c r="I619" t="s">
        <v>1626</v>
      </c>
      <c r="J619" t="s">
        <v>676</v>
      </c>
      <c r="K619" t="s">
        <v>625</v>
      </c>
      <c r="L619">
        <v>16</v>
      </c>
      <c r="M619">
        <v>1895</v>
      </c>
    </row>
    <row r="620" spans="1:13" x14ac:dyDescent="0.3">
      <c r="A620" t="s">
        <v>2058</v>
      </c>
      <c r="B620" t="s">
        <v>287</v>
      </c>
      <c r="C620">
        <v>44</v>
      </c>
      <c r="D620" t="s">
        <v>617</v>
      </c>
      <c r="E620" s="2">
        <v>45236</v>
      </c>
      <c r="F620" t="s">
        <v>2059</v>
      </c>
      <c r="G620" s="2">
        <v>45244</v>
      </c>
      <c r="H620" s="6">
        <v>0.18987268518518519</v>
      </c>
      <c r="I620" t="s">
        <v>1626</v>
      </c>
      <c r="J620" t="s">
        <v>710</v>
      </c>
      <c r="K620" t="s">
        <v>654</v>
      </c>
      <c r="L620">
        <v>4</v>
      </c>
      <c r="M620">
        <v>794</v>
      </c>
    </row>
    <row r="621" spans="1:13" x14ac:dyDescent="0.3">
      <c r="A621" t="s">
        <v>645</v>
      </c>
      <c r="B621" t="s">
        <v>126</v>
      </c>
      <c r="C621">
        <v>41</v>
      </c>
      <c r="D621" t="s">
        <v>645</v>
      </c>
      <c r="E621" s="2">
        <v>45237</v>
      </c>
      <c r="F621" t="s">
        <v>2060</v>
      </c>
      <c r="G621" s="2">
        <v>45243</v>
      </c>
      <c r="H621" s="6">
        <v>0.30297453703703703</v>
      </c>
      <c r="I621" t="s">
        <v>644</v>
      </c>
      <c r="J621" t="s">
        <v>710</v>
      </c>
      <c r="K621" t="s">
        <v>711</v>
      </c>
      <c r="L621">
        <v>7</v>
      </c>
      <c r="M621">
        <v>1977</v>
      </c>
    </row>
    <row r="622" spans="1:13" x14ac:dyDescent="0.3">
      <c r="A622" t="s">
        <v>618</v>
      </c>
      <c r="B622" t="s">
        <v>470</v>
      </c>
      <c r="C622">
        <v>58</v>
      </c>
      <c r="D622" t="s">
        <v>645</v>
      </c>
      <c r="E622" s="2">
        <v>44968</v>
      </c>
      <c r="F622" t="s">
        <v>2061</v>
      </c>
      <c r="G622" s="2">
        <v>44975</v>
      </c>
      <c r="H622" s="6">
        <v>0.46449074074074076</v>
      </c>
      <c r="I622" t="s">
        <v>2062</v>
      </c>
      <c r="J622" t="s">
        <v>631</v>
      </c>
      <c r="K622" t="s">
        <v>650</v>
      </c>
      <c r="L622">
        <v>11</v>
      </c>
      <c r="M622">
        <v>1492</v>
      </c>
    </row>
    <row r="623" spans="1:13" x14ac:dyDescent="0.3">
      <c r="A623" t="s">
        <v>2063</v>
      </c>
      <c r="B623" t="s">
        <v>150</v>
      </c>
      <c r="C623">
        <v>5</v>
      </c>
      <c r="D623" t="s">
        <v>645</v>
      </c>
      <c r="E623" s="2">
        <v>45273</v>
      </c>
      <c r="F623" t="s">
        <v>2064</v>
      </c>
      <c r="G623" s="2">
        <v>45275</v>
      </c>
      <c r="H623" s="6">
        <v>0.54439814814814813</v>
      </c>
      <c r="I623" t="s">
        <v>705</v>
      </c>
      <c r="J623" t="s">
        <v>676</v>
      </c>
      <c r="K623" t="s">
        <v>645</v>
      </c>
      <c r="L623">
        <v>13</v>
      </c>
      <c r="M623">
        <v>1444</v>
      </c>
    </row>
    <row r="624" spans="1:13" x14ac:dyDescent="0.3">
      <c r="A624" t="s">
        <v>650</v>
      </c>
      <c r="B624" t="s">
        <v>67</v>
      </c>
      <c r="C624">
        <v>45</v>
      </c>
      <c r="D624" t="s">
        <v>645</v>
      </c>
      <c r="E624" s="2">
        <v>45054</v>
      </c>
      <c r="F624" t="s">
        <v>2065</v>
      </c>
      <c r="G624" s="2">
        <v>45059</v>
      </c>
      <c r="H624" s="6">
        <v>0.42172453703703705</v>
      </c>
      <c r="I624" t="s">
        <v>1593</v>
      </c>
      <c r="J624" t="s">
        <v>628</v>
      </c>
      <c r="K624" t="s">
        <v>618</v>
      </c>
      <c r="L624">
        <v>10</v>
      </c>
      <c r="M624">
        <v>722</v>
      </c>
    </row>
    <row r="625" spans="1:13" x14ac:dyDescent="0.3">
      <c r="A625" t="s">
        <v>2066</v>
      </c>
      <c r="B625" t="s">
        <v>334</v>
      </c>
      <c r="C625">
        <v>43</v>
      </c>
      <c r="D625" t="s">
        <v>645</v>
      </c>
      <c r="E625" s="2">
        <v>45232</v>
      </c>
      <c r="F625" t="s">
        <v>2067</v>
      </c>
      <c r="G625" s="2">
        <v>45234</v>
      </c>
      <c r="H625" s="6">
        <v>0.56159722222222219</v>
      </c>
      <c r="I625" t="s">
        <v>224</v>
      </c>
      <c r="J625" t="s">
        <v>710</v>
      </c>
      <c r="K625" t="s">
        <v>645</v>
      </c>
      <c r="L625">
        <v>13</v>
      </c>
      <c r="M625">
        <v>750</v>
      </c>
    </row>
    <row r="626" spans="1:13" x14ac:dyDescent="0.3">
      <c r="A626" t="s">
        <v>2068</v>
      </c>
      <c r="B626" t="s">
        <v>383</v>
      </c>
      <c r="C626">
        <v>9</v>
      </c>
      <c r="D626" t="s">
        <v>645</v>
      </c>
      <c r="E626" s="2">
        <v>45160</v>
      </c>
      <c r="F626" t="s">
        <v>2069</v>
      </c>
      <c r="G626" s="2">
        <v>45168</v>
      </c>
      <c r="H626" s="6">
        <v>0.33277777777777778</v>
      </c>
      <c r="I626" t="s">
        <v>514</v>
      </c>
      <c r="J626" t="s">
        <v>649</v>
      </c>
      <c r="K626" t="s">
        <v>654</v>
      </c>
      <c r="L626">
        <v>7</v>
      </c>
      <c r="M626">
        <v>1605</v>
      </c>
    </row>
    <row r="627" spans="1:13" x14ac:dyDescent="0.3">
      <c r="A627" t="s">
        <v>2070</v>
      </c>
      <c r="B627" t="s">
        <v>293</v>
      </c>
      <c r="C627">
        <v>10</v>
      </c>
      <c r="D627" t="s">
        <v>645</v>
      </c>
      <c r="E627" s="2">
        <v>45113</v>
      </c>
      <c r="F627" t="s">
        <v>2071</v>
      </c>
      <c r="G627" s="2">
        <v>45121</v>
      </c>
      <c r="H627" s="6">
        <v>0.88265046296296301</v>
      </c>
      <c r="I627" t="s">
        <v>1135</v>
      </c>
      <c r="J627" t="s">
        <v>628</v>
      </c>
      <c r="K627" t="s">
        <v>654</v>
      </c>
      <c r="L627">
        <v>21</v>
      </c>
      <c r="M627">
        <v>259</v>
      </c>
    </row>
    <row r="628" spans="1:13" x14ac:dyDescent="0.3">
      <c r="A628" t="s">
        <v>2072</v>
      </c>
      <c r="B628" t="s">
        <v>344</v>
      </c>
      <c r="C628">
        <v>60</v>
      </c>
      <c r="D628" t="s">
        <v>645</v>
      </c>
      <c r="E628" s="2">
        <v>45234</v>
      </c>
      <c r="F628" t="s">
        <v>2073</v>
      </c>
      <c r="G628" s="2">
        <v>45243</v>
      </c>
      <c r="H628" s="6">
        <v>0.77792824074074074</v>
      </c>
      <c r="I628" t="s">
        <v>318</v>
      </c>
      <c r="J628" t="s">
        <v>710</v>
      </c>
      <c r="K628" t="s">
        <v>622</v>
      </c>
      <c r="L628">
        <v>18</v>
      </c>
      <c r="M628">
        <v>827</v>
      </c>
    </row>
    <row r="629" spans="1:13" x14ac:dyDescent="0.3">
      <c r="A629" t="s">
        <v>2074</v>
      </c>
      <c r="B629" t="s">
        <v>429</v>
      </c>
      <c r="C629">
        <v>17</v>
      </c>
      <c r="D629" t="s">
        <v>645</v>
      </c>
      <c r="E629" s="2">
        <v>45200</v>
      </c>
      <c r="F629" t="s">
        <v>2075</v>
      </c>
      <c r="G629" s="2">
        <v>45204</v>
      </c>
      <c r="H629" s="6">
        <v>0.23386574074074074</v>
      </c>
      <c r="I629" t="s">
        <v>1678</v>
      </c>
      <c r="J629" t="s">
        <v>621</v>
      </c>
      <c r="K629" t="s">
        <v>625</v>
      </c>
      <c r="L629">
        <v>5</v>
      </c>
      <c r="M629">
        <v>1899</v>
      </c>
    </row>
    <row r="630" spans="1:13" x14ac:dyDescent="0.3">
      <c r="A630" t="s">
        <v>2076</v>
      </c>
      <c r="B630" t="s">
        <v>210</v>
      </c>
      <c r="C630">
        <v>54</v>
      </c>
      <c r="D630" t="s">
        <v>645</v>
      </c>
      <c r="E630" s="2">
        <v>45170</v>
      </c>
      <c r="F630" t="s">
        <v>2077</v>
      </c>
      <c r="G630" s="2">
        <v>45180</v>
      </c>
      <c r="H630" s="6">
        <v>0.27351851851851849</v>
      </c>
      <c r="I630" t="s">
        <v>1078</v>
      </c>
      <c r="J630" t="s">
        <v>621</v>
      </c>
      <c r="K630" t="s">
        <v>688</v>
      </c>
      <c r="L630">
        <v>6</v>
      </c>
      <c r="M630">
        <v>1236</v>
      </c>
    </row>
    <row r="631" spans="1:13" x14ac:dyDescent="0.3">
      <c r="A631" t="s">
        <v>2078</v>
      </c>
      <c r="B631" t="s">
        <v>355</v>
      </c>
      <c r="C631">
        <v>44</v>
      </c>
      <c r="D631" t="s">
        <v>645</v>
      </c>
      <c r="E631" s="2">
        <v>45238</v>
      </c>
      <c r="F631" t="s">
        <v>2079</v>
      </c>
      <c r="G631" s="2">
        <v>45240</v>
      </c>
      <c r="H631" s="6">
        <v>0.33924768518518517</v>
      </c>
      <c r="I631" t="s">
        <v>1028</v>
      </c>
      <c r="J631" t="s">
        <v>710</v>
      </c>
      <c r="K631" t="s">
        <v>645</v>
      </c>
      <c r="L631">
        <v>8</v>
      </c>
      <c r="M631">
        <v>794</v>
      </c>
    </row>
    <row r="632" spans="1:13" x14ac:dyDescent="0.3">
      <c r="A632" t="s">
        <v>2080</v>
      </c>
      <c r="B632" t="s">
        <v>67</v>
      </c>
      <c r="C632">
        <v>65</v>
      </c>
      <c r="D632" t="s">
        <v>645</v>
      </c>
      <c r="E632" s="2">
        <v>45022</v>
      </c>
      <c r="F632" t="s">
        <v>2081</v>
      </c>
      <c r="G632" s="2">
        <v>45025</v>
      </c>
      <c r="H632" s="6">
        <v>0.9587268518518518</v>
      </c>
      <c r="I632" t="s">
        <v>1088</v>
      </c>
      <c r="J632" t="s">
        <v>676</v>
      </c>
      <c r="K632" t="s">
        <v>623</v>
      </c>
      <c r="L632">
        <v>23</v>
      </c>
      <c r="M632">
        <v>1895</v>
      </c>
    </row>
    <row r="633" spans="1:13" x14ac:dyDescent="0.3">
      <c r="A633" t="s">
        <v>2082</v>
      </c>
      <c r="B633" t="s">
        <v>377</v>
      </c>
      <c r="C633">
        <v>11</v>
      </c>
      <c r="D633" t="s">
        <v>645</v>
      </c>
      <c r="E633" s="2">
        <v>44961</v>
      </c>
      <c r="F633" t="s">
        <v>2083</v>
      </c>
      <c r="G633" s="2">
        <v>44965</v>
      </c>
      <c r="H633" s="6">
        <v>0.85503472222222221</v>
      </c>
      <c r="I633" t="s">
        <v>254</v>
      </c>
      <c r="J633" t="s">
        <v>631</v>
      </c>
      <c r="K633" t="s">
        <v>625</v>
      </c>
      <c r="L633">
        <v>20</v>
      </c>
      <c r="M633">
        <v>1096</v>
      </c>
    </row>
    <row r="634" spans="1:13" x14ac:dyDescent="0.3">
      <c r="A634" t="s">
        <v>2084</v>
      </c>
      <c r="B634" t="s">
        <v>73</v>
      </c>
      <c r="C634">
        <v>40</v>
      </c>
      <c r="D634" t="s">
        <v>645</v>
      </c>
      <c r="E634" s="2">
        <v>45078</v>
      </c>
      <c r="F634" t="s">
        <v>2085</v>
      </c>
      <c r="G634" s="2">
        <v>45088</v>
      </c>
      <c r="H634" s="6">
        <v>0.31589120370370372</v>
      </c>
      <c r="I634" t="s">
        <v>1864</v>
      </c>
      <c r="J634" t="s">
        <v>621</v>
      </c>
      <c r="K634" t="s">
        <v>688</v>
      </c>
      <c r="L634">
        <v>7</v>
      </c>
      <c r="M634">
        <v>1923</v>
      </c>
    </row>
    <row r="635" spans="1:13" x14ac:dyDescent="0.3">
      <c r="A635" t="s">
        <v>2086</v>
      </c>
      <c r="B635" t="s">
        <v>258</v>
      </c>
      <c r="C635">
        <v>26</v>
      </c>
      <c r="D635" t="s">
        <v>645</v>
      </c>
      <c r="E635" s="2">
        <v>44989</v>
      </c>
      <c r="F635" t="s">
        <v>2087</v>
      </c>
      <c r="G635" s="2">
        <v>44999</v>
      </c>
      <c r="H635" s="6">
        <v>0.61692129629629633</v>
      </c>
      <c r="I635" t="s">
        <v>277</v>
      </c>
      <c r="J635" t="s">
        <v>635</v>
      </c>
      <c r="K635" t="s">
        <v>688</v>
      </c>
      <c r="L635">
        <v>14</v>
      </c>
      <c r="M635">
        <v>289</v>
      </c>
    </row>
    <row r="636" spans="1:13" x14ac:dyDescent="0.3">
      <c r="A636" t="s">
        <v>2088</v>
      </c>
      <c r="B636" t="s">
        <v>372</v>
      </c>
      <c r="C636">
        <v>6</v>
      </c>
      <c r="D636" t="s">
        <v>645</v>
      </c>
      <c r="E636" s="2">
        <v>44984</v>
      </c>
      <c r="F636" t="s">
        <v>2089</v>
      </c>
      <c r="G636" s="2">
        <v>44990</v>
      </c>
      <c r="H636" s="6">
        <v>0.55792824074074077</v>
      </c>
      <c r="I636" t="s">
        <v>1406</v>
      </c>
      <c r="J636" t="s">
        <v>635</v>
      </c>
      <c r="K636" t="s">
        <v>711</v>
      </c>
      <c r="L636">
        <v>13</v>
      </c>
      <c r="M636">
        <v>1112</v>
      </c>
    </row>
    <row r="637" spans="1:13" x14ac:dyDescent="0.3">
      <c r="A637" t="s">
        <v>2090</v>
      </c>
      <c r="B637" t="s">
        <v>383</v>
      </c>
      <c r="C637">
        <v>36</v>
      </c>
      <c r="D637" t="s">
        <v>645</v>
      </c>
      <c r="E637" s="2">
        <v>44968</v>
      </c>
      <c r="F637" t="s">
        <v>2091</v>
      </c>
      <c r="G637" s="2">
        <v>44978</v>
      </c>
      <c r="H637" s="6">
        <v>6.5393518518518517E-2</v>
      </c>
      <c r="I637" t="s">
        <v>289</v>
      </c>
      <c r="J637" t="s">
        <v>628</v>
      </c>
      <c r="K637" t="s">
        <v>688</v>
      </c>
      <c r="L637">
        <v>1</v>
      </c>
      <c r="M637">
        <v>203</v>
      </c>
    </row>
    <row r="638" spans="1:13" x14ac:dyDescent="0.3">
      <c r="A638" t="s">
        <v>2092</v>
      </c>
      <c r="B638" t="s">
        <v>570</v>
      </c>
      <c r="C638">
        <v>41</v>
      </c>
      <c r="D638" t="s">
        <v>645</v>
      </c>
      <c r="E638" s="2">
        <v>45236</v>
      </c>
      <c r="F638" t="s">
        <v>2093</v>
      </c>
      <c r="G638" s="2">
        <v>45238</v>
      </c>
      <c r="H638" s="6">
        <v>0.95865740740740746</v>
      </c>
      <c r="I638" t="s">
        <v>63</v>
      </c>
      <c r="J638" t="s">
        <v>710</v>
      </c>
      <c r="K638" t="s">
        <v>645</v>
      </c>
      <c r="L638">
        <v>23</v>
      </c>
      <c r="M638">
        <v>1977</v>
      </c>
    </row>
    <row r="639" spans="1:13" x14ac:dyDescent="0.3">
      <c r="A639" t="s">
        <v>2094</v>
      </c>
      <c r="B639" t="s">
        <v>453</v>
      </c>
      <c r="C639">
        <v>26</v>
      </c>
      <c r="D639" t="s">
        <v>645</v>
      </c>
      <c r="E639" s="2">
        <v>44989</v>
      </c>
      <c r="F639" t="s">
        <v>2095</v>
      </c>
      <c r="G639" s="2">
        <v>44998</v>
      </c>
      <c r="H639" s="6">
        <v>0.35244212962962962</v>
      </c>
      <c r="I639" t="s">
        <v>965</v>
      </c>
      <c r="J639" t="s">
        <v>635</v>
      </c>
      <c r="K639" t="s">
        <v>622</v>
      </c>
      <c r="L639">
        <v>8</v>
      </c>
      <c r="M639">
        <v>289</v>
      </c>
    </row>
    <row r="640" spans="1:13" x14ac:dyDescent="0.3">
      <c r="A640" t="s">
        <v>2096</v>
      </c>
      <c r="B640" t="s">
        <v>132</v>
      </c>
      <c r="C640">
        <v>31</v>
      </c>
      <c r="D640" t="s">
        <v>645</v>
      </c>
      <c r="E640" s="2">
        <v>45004</v>
      </c>
      <c r="F640" t="s">
        <v>2097</v>
      </c>
      <c r="G640" s="2">
        <v>45010</v>
      </c>
      <c r="H640" s="6">
        <v>0.60846064814814815</v>
      </c>
      <c r="I640" t="s">
        <v>104</v>
      </c>
      <c r="J640" t="s">
        <v>676</v>
      </c>
      <c r="K640" t="s">
        <v>711</v>
      </c>
      <c r="L640">
        <v>14</v>
      </c>
      <c r="M640">
        <v>1804</v>
      </c>
    </row>
    <row r="641" spans="1:13" x14ac:dyDescent="0.3">
      <c r="A641" t="s">
        <v>2098</v>
      </c>
      <c r="B641" t="s">
        <v>316</v>
      </c>
      <c r="C641">
        <v>67</v>
      </c>
      <c r="D641" t="s">
        <v>645</v>
      </c>
      <c r="E641" s="2">
        <v>44974</v>
      </c>
      <c r="F641" t="s">
        <v>2099</v>
      </c>
      <c r="G641" s="2">
        <v>44977</v>
      </c>
      <c r="H641" s="6">
        <v>0.34550925925925924</v>
      </c>
      <c r="I641" t="s">
        <v>1251</v>
      </c>
      <c r="J641" t="s">
        <v>621</v>
      </c>
      <c r="K641" t="s">
        <v>623</v>
      </c>
      <c r="L641">
        <v>8</v>
      </c>
      <c r="M641">
        <v>1374</v>
      </c>
    </row>
    <row r="642" spans="1:13" x14ac:dyDescent="0.3">
      <c r="A642" t="s">
        <v>2100</v>
      </c>
      <c r="B642" t="s">
        <v>524</v>
      </c>
      <c r="C642">
        <v>30</v>
      </c>
      <c r="D642" t="s">
        <v>645</v>
      </c>
      <c r="E642" s="2">
        <v>45273</v>
      </c>
      <c r="F642" t="s">
        <v>2101</v>
      </c>
      <c r="G642" s="2">
        <v>45274</v>
      </c>
      <c r="H642" s="6">
        <v>0.65509259259259256</v>
      </c>
      <c r="I642" t="s">
        <v>887</v>
      </c>
      <c r="J642" t="s">
        <v>621</v>
      </c>
      <c r="K642" t="s">
        <v>617</v>
      </c>
      <c r="L642">
        <v>15</v>
      </c>
      <c r="M642">
        <v>751</v>
      </c>
    </row>
    <row r="643" spans="1:13" x14ac:dyDescent="0.3">
      <c r="A643" t="s">
        <v>2102</v>
      </c>
      <c r="B643" t="s">
        <v>424</v>
      </c>
      <c r="C643">
        <v>47</v>
      </c>
      <c r="D643" t="s">
        <v>645</v>
      </c>
      <c r="E643" s="2">
        <v>44990</v>
      </c>
      <c r="F643" t="s">
        <v>2103</v>
      </c>
      <c r="G643" s="2">
        <v>44996</v>
      </c>
      <c r="H643" s="6">
        <v>0.3120486111111111</v>
      </c>
      <c r="I643" t="s">
        <v>572</v>
      </c>
      <c r="J643" t="s">
        <v>635</v>
      </c>
      <c r="K643" t="s">
        <v>711</v>
      </c>
      <c r="L643">
        <v>7</v>
      </c>
      <c r="M643">
        <v>1638</v>
      </c>
    </row>
    <row r="644" spans="1:13" x14ac:dyDescent="0.3">
      <c r="A644" t="s">
        <v>2104</v>
      </c>
      <c r="B644" t="s">
        <v>186</v>
      </c>
      <c r="C644">
        <v>23</v>
      </c>
      <c r="D644" t="s">
        <v>645</v>
      </c>
      <c r="E644" s="2">
        <v>45222</v>
      </c>
      <c r="F644" t="s">
        <v>2105</v>
      </c>
      <c r="G644" s="2">
        <v>45226</v>
      </c>
      <c r="H644" s="6">
        <v>0.18351851851851853</v>
      </c>
      <c r="I644" t="s">
        <v>330</v>
      </c>
      <c r="J644" t="s">
        <v>621</v>
      </c>
      <c r="K644" t="s">
        <v>625</v>
      </c>
      <c r="L644">
        <v>4</v>
      </c>
      <c r="M644">
        <v>1098</v>
      </c>
    </row>
    <row r="645" spans="1:13" x14ac:dyDescent="0.3">
      <c r="A645" t="s">
        <v>2106</v>
      </c>
      <c r="B645" t="s">
        <v>524</v>
      </c>
      <c r="C645">
        <v>66</v>
      </c>
      <c r="D645" t="s">
        <v>645</v>
      </c>
      <c r="E645" s="2">
        <v>44985</v>
      </c>
      <c r="F645" t="s">
        <v>2107</v>
      </c>
      <c r="G645" s="2">
        <v>44995</v>
      </c>
      <c r="H645" s="6">
        <v>0.61798611111111112</v>
      </c>
      <c r="I645" t="s">
        <v>2007</v>
      </c>
      <c r="J645" t="s">
        <v>635</v>
      </c>
      <c r="K645" t="s">
        <v>688</v>
      </c>
      <c r="L645">
        <v>14</v>
      </c>
      <c r="M645">
        <v>610</v>
      </c>
    </row>
    <row r="646" spans="1:13" x14ac:dyDescent="0.3">
      <c r="A646" t="s">
        <v>2108</v>
      </c>
      <c r="B646" t="s">
        <v>506</v>
      </c>
      <c r="C646">
        <v>51</v>
      </c>
      <c r="D646" t="s">
        <v>645</v>
      </c>
      <c r="E646" s="2">
        <v>44984</v>
      </c>
      <c r="F646" t="s">
        <v>2109</v>
      </c>
      <c r="G646" s="2">
        <v>44990</v>
      </c>
      <c r="H646" s="6">
        <v>0.69400462962962961</v>
      </c>
      <c r="I646" t="s">
        <v>431</v>
      </c>
      <c r="J646" t="s">
        <v>676</v>
      </c>
      <c r="K646" t="s">
        <v>711</v>
      </c>
      <c r="L646">
        <v>16</v>
      </c>
      <c r="M646">
        <v>1084</v>
      </c>
    </row>
    <row r="647" spans="1:13" x14ac:dyDescent="0.3">
      <c r="A647" t="s">
        <v>2110</v>
      </c>
      <c r="B647" t="s">
        <v>192</v>
      </c>
      <c r="C647">
        <v>61</v>
      </c>
      <c r="D647" t="s">
        <v>645</v>
      </c>
      <c r="E647" s="2">
        <v>44966</v>
      </c>
      <c r="F647" t="s">
        <v>2111</v>
      </c>
      <c r="G647" s="2">
        <v>44969</v>
      </c>
      <c r="H647" s="6">
        <v>0.4508564814814815</v>
      </c>
      <c r="I647" t="s">
        <v>1166</v>
      </c>
      <c r="J647" t="s">
        <v>621</v>
      </c>
      <c r="K647" t="s">
        <v>623</v>
      </c>
      <c r="L647">
        <v>10</v>
      </c>
      <c r="M647">
        <v>810</v>
      </c>
    </row>
    <row r="648" spans="1:13" x14ac:dyDescent="0.3">
      <c r="A648" t="s">
        <v>2112</v>
      </c>
      <c r="B648" t="s">
        <v>55</v>
      </c>
      <c r="C648">
        <v>35</v>
      </c>
      <c r="D648" t="s">
        <v>645</v>
      </c>
      <c r="E648" s="2">
        <v>44988</v>
      </c>
      <c r="F648" t="s">
        <v>2113</v>
      </c>
      <c r="G648" s="2">
        <v>44993</v>
      </c>
      <c r="H648" s="6">
        <v>0.12015046296296296</v>
      </c>
      <c r="I648" t="s">
        <v>578</v>
      </c>
      <c r="J648" t="s">
        <v>635</v>
      </c>
      <c r="K648" t="s">
        <v>618</v>
      </c>
      <c r="L648">
        <v>2</v>
      </c>
      <c r="M648">
        <v>1865</v>
      </c>
    </row>
    <row r="649" spans="1:13" x14ac:dyDescent="0.3">
      <c r="A649" t="s">
        <v>2114</v>
      </c>
      <c r="B649" t="s">
        <v>553</v>
      </c>
      <c r="C649">
        <v>35</v>
      </c>
      <c r="D649" t="s">
        <v>645</v>
      </c>
      <c r="E649" s="2">
        <v>44989</v>
      </c>
      <c r="F649" t="s">
        <v>2115</v>
      </c>
      <c r="G649" s="2">
        <v>44992</v>
      </c>
      <c r="H649" s="6">
        <v>0.46020833333333333</v>
      </c>
      <c r="I649" t="s">
        <v>725</v>
      </c>
      <c r="J649" t="s">
        <v>635</v>
      </c>
      <c r="K649" t="s">
        <v>623</v>
      </c>
      <c r="L649">
        <v>11</v>
      </c>
      <c r="M649">
        <v>1865</v>
      </c>
    </row>
    <row r="650" spans="1:13" x14ac:dyDescent="0.3">
      <c r="A650" t="s">
        <v>2116</v>
      </c>
      <c r="B650" t="s">
        <v>316</v>
      </c>
      <c r="C650">
        <v>3</v>
      </c>
      <c r="D650" t="s">
        <v>645</v>
      </c>
      <c r="E650" s="2">
        <v>44963</v>
      </c>
      <c r="F650" t="s">
        <v>2117</v>
      </c>
      <c r="G650" s="2">
        <v>44973</v>
      </c>
      <c r="H650" s="6">
        <v>5.994212962962963E-2</v>
      </c>
      <c r="I650" t="s">
        <v>1225</v>
      </c>
      <c r="J650" t="s">
        <v>631</v>
      </c>
      <c r="K650" t="s">
        <v>688</v>
      </c>
      <c r="L650">
        <v>1</v>
      </c>
      <c r="M650">
        <v>1534</v>
      </c>
    </row>
    <row r="651" spans="1:13" x14ac:dyDescent="0.3">
      <c r="A651" t="s">
        <v>2118</v>
      </c>
      <c r="B651" t="s">
        <v>252</v>
      </c>
      <c r="C651">
        <v>32</v>
      </c>
      <c r="D651" t="s">
        <v>645</v>
      </c>
      <c r="E651" s="2">
        <v>45006</v>
      </c>
      <c r="F651" t="s">
        <v>2119</v>
      </c>
      <c r="G651" s="2">
        <v>45012</v>
      </c>
      <c r="H651" s="6">
        <v>0.21813657407407408</v>
      </c>
      <c r="I651" t="s">
        <v>248</v>
      </c>
      <c r="J651" t="s">
        <v>628</v>
      </c>
      <c r="K651" t="s">
        <v>711</v>
      </c>
      <c r="L651">
        <v>5</v>
      </c>
      <c r="M651">
        <v>1792</v>
      </c>
    </row>
    <row r="652" spans="1:13" x14ac:dyDescent="0.3">
      <c r="A652" t="s">
        <v>2120</v>
      </c>
      <c r="B652" t="s">
        <v>435</v>
      </c>
      <c r="C652">
        <v>58</v>
      </c>
      <c r="D652" t="s">
        <v>645</v>
      </c>
      <c r="E652" s="2">
        <v>44964</v>
      </c>
      <c r="F652" t="s">
        <v>2121</v>
      </c>
      <c r="G652" s="2">
        <v>44970</v>
      </c>
      <c r="H652" s="6">
        <v>7.7696759259259257E-2</v>
      </c>
      <c r="I652" t="s">
        <v>566</v>
      </c>
      <c r="J652" t="s">
        <v>631</v>
      </c>
      <c r="K652" t="s">
        <v>711</v>
      </c>
      <c r="L652">
        <v>1</v>
      </c>
      <c r="M652">
        <v>1492</v>
      </c>
    </row>
    <row r="653" spans="1:13" x14ac:dyDescent="0.3">
      <c r="A653" t="s">
        <v>2122</v>
      </c>
      <c r="B653" t="s">
        <v>246</v>
      </c>
      <c r="C653">
        <v>17</v>
      </c>
      <c r="D653" t="s">
        <v>645</v>
      </c>
      <c r="E653" s="2">
        <v>44995</v>
      </c>
      <c r="F653" t="s">
        <v>2123</v>
      </c>
      <c r="G653" s="2">
        <v>45001</v>
      </c>
      <c r="H653" s="6">
        <v>0.72559027777777774</v>
      </c>
      <c r="I653" t="s">
        <v>1280</v>
      </c>
      <c r="J653" t="s">
        <v>621</v>
      </c>
      <c r="K653" t="s">
        <v>711</v>
      </c>
      <c r="L653">
        <v>17</v>
      </c>
      <c r="M653">
        <v>1899</v>
      </c>
    </row>
    <row r="654" spans="1:13" x14ac:dyDescent="0.3">
      <c r="A654" t="s">
        <v>2124</v>
      </c>
      <c r="B654" t="s">
        <v>355</v>
      </c>
      <c r="C654">
        <v>55</v>
      </c>
      <c r="D654" t="s">
        <v>645</v>
      </c>
      <c r="E654" s="2">
        <v>45162</v>
      </c>
      <c r="F654" t="s">
        <v>2125</v>
      </c>
      <c r="G654" s="2">
        <v>45165</v>
      </c>
      <c r="H654" s="6">
        <v>0.36474537037037036</v>
      </c>
      <c r="I654" t="s">
        <v>537</v>
      </c>
      <c r="J654" t="s">
        <v>649</v>
      </c>
      <c r="K654" t="s">
        <v>623</v>
      </c>
      <c r="L654">
        <v>8</v>
      </c>
      <c r="M654">
        <v>1904</v>
      </c>
    </row>
    <row r="655" spans="1:13" x14ac:dyDescent="0.3">
      <c r="A655" t="s">
        <v>2126</v>
      </c>
      <c r="B655" t="s">
        <v>383</v>
      </c>
      <c r="C655">
        <v>30</v>
      </c>
      <c r="D655" t="s">
        <v>645</v>
      </c>
      <c r="E655" s="2">
        <v>45143</v>
      </c>
      <c r="F655" t="s">
        <v>2127</v>
      </c>
      <c r="G655" s="2">
        <v>45151</v>
      </c>
      <c r="H655" s="6">
        <v>0.37368055555555557</v>
      </c>
      <c r="I655" t="s">
        <v>1102</v>
      </c>
      <c r="J655" t="s">
        <v>621</v>
      </c>
      <c r="K655" t="s">
        <v>654</v>
      </c>
      <c r="L655">
        <v>8</v>
      </c>
      <c r="M655">
        <v>751</v>
      </c>
    </row>
    <row r="656" spans="1:13" x14ac:dyDescent="0.3">
      <c r="A656" t="s">
        <v>2128</v>
      </c>
      <c r="B656" t="s">
        <v>570</v>
      </c>
      <c r="C656">
        <v>45</v>
      </c>
      <c r="D656" t="s">
        <v>645</v>
      </c>
      <c r="E656" s="2">
        <v>45007</v>
      </c>
      <c r="F656" t="s">
        <v>2129</v>
      </c>
      <c r="G656" s="2">
        <v>45011</v>
      </c>
      <c r="H656" s="6">
        <v>0.14590277777777777</v>
      </c>
      <c r="I656" t="s">
        <v>977</v>
      </c>
      <c r="J656" t="s">
        <v>628</v>
      </c>
      <c r="K656" t="s">
        <v>625</v>
      </c>
      <c r="L656">
        <v>3</v>
      </c>
      <c r="M656">
        <v>722</v>
      </c>
    </row>
    <row r="657" spans="1:13" x14ac:dyDescent="0.3">
      <c r="A657" t="s">
        <v>2130</v>
      </c>
      <c r="B657" t="s">
        <v>541</v>
      </c>
      <c r="C657">
        <v>24</v>
      </c>
      <c r="D657" t="s">
        <v>645</v>
      </c>
      <c r="E657" s="2">
        <v>45165</v>
      </c>
      <c r="F657" t="s">
        <v>2131</v>
      </c>
      <c r="G657" s="2">
        <v>45173</v>
      </c>
      <c r="H657" s="6">
        <v>4.8495370370370369E-2</v>
      </c>
      <c r="I657" t="s">
        <v>601</v>
      </c>
      <c r="J657" t="s">
        <v>628</v>
      </c>
      <c r="K657" t="s">
        <v>654</v>
      </c>
      <c r="L657">
        <v>1</v>
      </c>
      <c r="M657">
        <v>535</v>
      </c>
    </row>
    <row r="658" spans="1:13" x14ac:dyDescent="0.3">
      <c r="A658" t="s">
        <v>2132</v>
      </c>
      <c r="B658" t="s">
        <v>470</v>
      </c>
      <c r="C658">
        <v>6</v>
      </c>
      <c r="D658" t="s">
        <v>645</v>
      </c>
      <c r="E658" s="2">
        <v>44990</v>
      </c>
      <c r="F658" t="s">
        <v>2133</v>
      </c>
      <c r="G658" s="2">
        <v>44992</v>
      </c>
      <c r="H658" s="6">
        <v>0.51106481481481481</v>
      </c>
      <c r="I658" t="s">
        <v>882</v>
      </c>
      <c r="J658" t="s">
        <v>635</v>
      </c>
      <c r="K658" t="s">
        <v>645</v>
      </c>
      <c r="L658">
        <v>12</v>
      </c>
      <c r="M658">
        <v>1112</v>
      </c>
    </row>
    <row r="659" spans="1:13" x14ac:dyDescent="0.3">
      <c r="A659" t="s">
        <v>2134</v>
      </c>
      <c r="B659" t="s">
        <v>429</v>
      </c>
      <c r="C659">
        <v>70</v>
      </c>
      <c r="D659" t="s">
        <v>645</v>
      </c>
      <c r="E659" s="2">
        <v>45099</v>
      </c>
      <c r="F659" t="s">
        <v>2135</v>
      </c>
      <c r="G659" s="2">
        <v>45100</v>
      </c>
      <c r="H659" s="6">
        <v>0.90592592592592591</v>
      </c>
      <c r="I659" t="s">
        <v>2000</v>
      </c>
      <c r="J659" t="s">
        <v>628</v>
      </c>
      <c r="K659" t="s">
        <v>617</v>
      </c>
      <c r="L659">
        <v>21</v>
      </c>
      <c r="M659">
        <v>866</v>
      </c>
    </row>
    <row r="660" spans="1:13" x14ac:dyDescent="0.3">
      <c r="A660" t="s">
        <v>2136</v>
      </c>
      <c r="B660" t="s">
        <v>558</v>
      </c>
      <c r="C660">
        <v>7</v>
      </c>
      <c r="D660" t="s">
        <v>645</v>
      </c>
      <c r="E660" s="2">
        <v>44985</v>
      </c>
      <c r="F660" t="s">
        <v>2137</v>
      </c>
      <c r="G660" s="2">
        <v>44990</v>
      </c>
      <c r="H660" s="6">
        <v>0.83454861111111112</v>
      </c>
      <c r="I660" t="s">
        <v>1166</v>
      </c>
      <c r="J660" t="s">
        <v>635</v>
      </c>
      <c r="K660" t="s">
        <v>618</v>
      </c>
      <c r="L660">
        <v>20</v>
      </c>
      <c r="M660">
        <v>409</v>
      </c>
    </row>
    <row r="661" spans="1:13" x14ac:dyDescent="0.3">
      <c r="A661" t="s">
        <v>2138</v>
      </c>
      <c r="B661" t="s">
        <v>316</v>
      </c>
      <c r="C661">
        <v>49</v>
      </c>
      <c r="D661" t="s">
        <v>645</v>
      </c>
      <c r="E661" s="2">
        <v>44962</v>
      </c>
      <c r="F661" t="s">
        <v>2139</v>
      </c>
      <c r="G661" s="2">
        <v>44970</v>
      </c>
      <c r="H661" s="6">
        <v>0.4291550925925926</v>
      </c>
      <c r="I661" t="s">
        <v>1142</v>
      </c>
      <c r="J661" t="s">
        <v>631</v>
      </c>
      <c r="K661" t="s">
        <v>654</v>
      </c>
      <c r="L661">
        <v>10</v>
      </c>
      <c r="M661">
        <v>903</v>
      </c>
    </row>
    <row r="662" spans="1:13" x14ac:dyDescent="0.3">
      <c r="A662" t="s">
        <v>2140</v>
      </c>
      <c r="B662" t="s">
        <v>389</v>
      </c>
      <c r="C662">
        <v>14</v>
      </c>
      <c r="D662" t="s">
        <v>645</v>
      </c>
      <c r="E662" s="2">
        <v>45177</v>
      </c>
      <c r="F662" t="s">
        <v>2141</v>
      </c>
      <c r="G662" s="2">
        <v>45181</v>
      </c>
      <c r="H662" s="6">
        <v>0.47263888888888889</v>
      </c>
      <c r="I662" t="s">
        <v>1145</v>
      </c>
      <c r="J662" t="s">
        <v>628</v>
      </c>
      <c r="K662" t="s">
        <v>625</v>
      </c>
      <c r="L662">
        <v>11</v>
      </c>
      <c r="M662">
        <v>1915</v>
      </c>
    </row>
    <row r="663" spans="1:13" x14ac:dyDescent="0.3">
      <c r="A663" t="s">
        <v>2142</v>
      </c>
      <c r="B663" t="s">
        <v>429</v>
      </c>
      <c r="C663">
        <v>56</v>
      </c>
      <c r="D663" t="s">
        <v>645</v>
      </c>
      <c r="E663" s="2">
        <v>44983</v>
      </c>
      <c r="F663" t="s">
        <v>2143</v>
      </c>
      <c r="G663" s="2">
        <v>44988</v>
      </c>
      <c r="H663" s="6">
        <v>0.97665509259259264</v>
      </c>
      <c r="I663" t="s">
        <v>478</v>
      </c>
      <c r="J663" t="s">
        <v>621</v>
      </c>
      <c r="K663" t="s">
        <v>618</v>
      </c>
      <c r="L663">
        <v>23</v>
      </c>
      <c r="M663">
        <v>1272</v>
      </c>
    </row>
    <row r="664" spans="1:13" x14ac:dyDescent="0.3">
      <c r="A664" t="s">
        <v>2144</v>
      </c>
      <c r="B664" t="s">
        <v>407</v>
      </c>
      <c r="C664">
        <v>20</v>
      </c>
      <c r="D664" t="s">
        <v>645</v>
      </c>
      <c r="E664" s="2">
        <v>45174</v>
      </c>
      <c r="F664" t="s">
        <v>2145</v>
      </c>
      <c r="G664" s="2">
        <v>45176</v>
      </c>
      <c r="H664" s="6">
        <v>0.37385416666666665</v>
      </c>
      <c r="I664" t="s">
        <v>212</v>
      </c>
      <c r="J664" t="s">
        <v>621</v>
      </c>
      <c r="K664" t="s">
        <v>645</v>
      </c>
      <c r="L664">
        <v>8</v>
      </c>
      <c r="M664">
        <v>697</v>
      </c>
    </row>
    <row r="665" spans="1:13" x14ac:dyDescent="0.3">
      <c r="A665" t="s">
        <v>2146</v>
      </c>
      <c r="B665" t="s">
        <v>30</v>
      </c>
      <c r="C665">
        <v>14</v>
      </c>
      <c r="D665" t="s">
        <v>645</v>
      </c>
      <c r="E665" s="2">
        <v>45179</v>
      </c>
      <c r="F665" t="s">
        <v>2147</v>
      </c>
      <c r="G665" s="2">
        <v>45188</v>
      </c>
      <c r="H665" s="6">
        <v>0.9705555555555555</v>
      </c>
      <c r="I665" t="s">
        <v>748</v>
      </c>
      <c r="J665" t="s">
        <v>628</v>
      </c>
      <c r="K665" t="s">
        <v>622</v>
      </c>
      <c r="L665">
        <v>23</v>
      </c>
      <c r="M665">
        <v>1915</v>
      </c>
    </row>
    <row r="666" spans="1:13" x14ac:dyDescent="0.3">
      <c r="A666" t="s">
        <v>2148</v>
      </c>
      <c r="B666" t="s">
        <v>252</v>
      </c>
      <c r="C666">
        <v>69</v>
      </c>
      <c r="D666" t="s">
        <v>645</v>
      </c>
      <c r="E666" s="2">
        <v>44983</v>
      </c>
      <c r="F666" t="s">
        <v>2149</v>
      </c>
      <c r="G666" s="2">
        <v>44985</v>
      </c>
      <c r="H666" s="6">
        <v>0.34115740740740741</v>
      </c>
      <c r="I666" t="s">
        <v>634</v>
      </c>
      <c r="J666" t="s">
        <v>635</v>
      </c>
      <c r="K666" t="s">
        <v>645</v>
      </c>
      <c r="L666">
        <v>8</v>
      </c>
      <c r="M666">
        <v>998</v>
      </c>
    </row>
    <row r="667" spans="1:13" x14ac:dyDescent="0.3">
      <c r="A667" t="s">
        <v>2150</v>
      </c>
      <c r="B667" t="s">
        <v>73</v>
      </c>
      <c r="C667">
        <v>68</v>
      </c>
      <c r="D667" t="s">
        <v>645</v>
      </c>
      <c r="E667" s="2">
        <v>44969</v>
      </c>
      <c r="F667" t="s">
        <v>2151</v>
      </c>
      <c r="G667" s="2">
        <v>44971</v>
      </c>
      <c r="H667" s="6">
        <v>0.23572916666666666</v>
      </c>
      <c r="I667" t="s">
        <v>933</v>
      </c>
      <c r="J667" t="s">
        <v>631</v>
      </c>
      <c r="K667" t="s">
        <v>645</v>
      </c>
      <c r="L667">
        <v>5</v>
      </c>
      <c r="M667">
        <v>597</v>
      </c>
    </row>
    <row r="668" spans="1:13" x14ac:dyDescent="0.3">
      <c r="A668" t="s">
        <v>2152</v>
      </c>
      <c r="B668" t="s">
        <v>553</v>
      </c>
      <c r="C668">
        <v>45</v>
      </c>
      <c r="D668" t="s">
        <v>645</v>
      </c>
      <c r="E668" s="2">
        <v>45287</v>
      </c>
      <c r="F668" t="s">
        <v>2153</v>
      </c>
      <c r="G668" s="2">
        <v>45297</v>
      </c>
      <c r="H668" s="6">
        <v>0.39113425925925926</v>
      </c>
      <c r="I668" t="s">
        <v>791</v>
      </c>
      <c r="J668" t="s">
        <v>628</v>
      </c>
      <c r="K668" t="s">
        <v>688</v>
      </c>
      <c r="L668">
        <v>9</v>
      </c>
      <c r="M668">
        <v>722</v>
      </c>
    </row>
    <row r="669" spans="1:13" x14ac:dyDescent="0.3">
      <c r="A669" t="s">
        <v>2154</v>
      </c>
      <c r="B669" t="s">
        <v>293</v>
      </c>
      <c r="C669">
        <v>10</v>
      </c>
      <c r="D669" t="s">
        <v>645</v>
      </c>
      <c r="E669" s="2">
        <v>45252</v>
      </c>
      <c r="F669" t="s">
        <v>2155</v>
      </c>
      <c r="G669" s="2">
        <v>45254</v>
      </c>
      <c r="H669" s="6">
        <v>7.8333333333333338E-2</v>
      </c>
      <c r="I669" t="s">
        <v>1280</v>
      </c>
      <c r="J669" t="s">
        <v>628</v>
      </c>
      <c r="K669" t="s">
        <v>645</v>
      </c>
      <c r="L669">
        <v>1</v>
      </c>
      <c r="M669">
        <v>259</v>
      </c>
    </row>
    <row r="670" spans="1:13" x14ac:dyDescent="0.3">
      <c r="A670" t="s">
        <v>2156</v>
      </c>
      <c r="B670" t="s">
        <v>395</v>
      </c>
      <c r="C670">
        <v>15</v>
      </c>
      <c r="D670" t="s">
        <v>645</v>
      </c>
      <c r="E670" s="2">
        <v>45074</v>
      </c>
      <c r="F670" t="s">
        <v>2157</v>
      </c>
      <c r="G670" s="2">
        <v>45078</v>
      </c>
      <c r="H670" s="6">
        <v>0.29552083333333334</v>
      </c>
      <c r="I670" t="s">
        <v>1424</v>
      </c>
      <c r="J670" t="s">
        <v>621</v>
      </c>
      <c r="K670" t="s">
        <v>625</v>
      </c>
      <c r="L670">
        <v>7</v>
      </c>
      <c r="M670">
        <v>1488</v>
      </c>
    </row>
    <row r="671" spans="1:13" x14ac:dyDescent="0.3">
      <c r="A671" t="s">
        <v>2158</v>
      </c>
      <c r="B671" t="s">
        <v>275</v>
      </c>
      <c r="C671">
        <v>1</v>
      </c>
      <c r="D671" t="s">
        <v>645</v>
      </c>
      <c r="E671" s="2">
        <v>45097</v>
      </c>
      <c r="F671" t="s">
        <v>2159</v>
      </c>
      <c r="G671" s="2">
        <v>45101</v>
      </c>
      <c r="H671" s="6">
        <v>0.23800925925925925</v>
      </c>
      <c r="I671" t="s">
        <v>1626</v>
      </c>
      <c r="J671" t="s">
        <v>676</v>
      </c>
      <c r="K671" t="s">
        <v>625</v>
      </c>
      <c r="L671">
        <v>5</v>
      </c>
      <c r="M671">
        <v>1935</v>
      </c>
    </row>
    <row r="672" spans="1:13" x14ac:dyDescent="0.3">
      <c r="A672" t="s">
        <v>2160</v>
      </c>
      <c r="B672" t="s">
        <v>553</v>
      </c>
      <c r="C672">
        <v>41</v>
      </c>
      <c r="D672" t="s">
        <v>645</v>
      </c>
      <c r="E672" s="2">
        <v>45241</v>
      </c>
      <c r="F672" t="s">
        <v>2161</v>
      </c>
      <c r="G672" s="2">
        <v>45249</v>
      </c>
      <c r="H672" s="6">
        <v>0.92476851851851849</v>
      </c>
      <c r="I672" t="s">
        <v>92</v>
      </c>
      <c r="J672" t="s">
        <v>710</v>
      </c>
      <c r="K672" t="s">
        <v>654</v>
      </c>
      <c r="L672">
        <v>22</v>
      </c>
      <c r="M672">
        <v>1977</v>
      </c>
    </row>
    <row r="673" spans="1:13" x14ac:dyDescent="0.3">
      <c r="A673" t="s">
        <v>2162</v>
      </c>
      <c r="B673" t="s">
        <v>518</v>
      </c>
      <c r="C673">
        <v>23</v>
      </c>
      <c r="D673" t="s">
        <v>645</v>
      </c>
      <c r="E673" s="2">
        <v>45253</v>
      </c>
      <c r="F673" t="s">
        <v>2163</v>
      </c>
      <c r="G673" s="2">
        <v>45260</v>
      </c>
      <c r="H673" s="6">
        <v>0.76504629629629628</v>
      </c>
      <c r="I673" t="s">
        <v>1873</v>
      </c>
      <c r="J673" t="s">
        <v>621</v>
      </c>
      <c r="K673" t="s">
        <v>650</v>
      </c>
      <c r="L673">
        <v>18</v>
      </c>
      <c r="M673">
        <v>1098</v>
      </c>
    </row>
    <row r="674" spans="1:13" x14ac:dyDescent="0.3">
      <c r="A674" t="s">
        <v>2164</v>
      </c>
      <c r="B674" t="s">
        <v>222</v>
      </c>
      <c r="C674">
        <v>34</v>
      </c>
      <c r="D674" t="s">
        <v>645</v>
      </c>
      <c r="E674" s="2">
        <v>45159</v>
      </c>
      <c r="F674" t="s">
        <v>2165</v>
      </c>
      <c r="G674" s="2">
        <v>45161</v>
      </c>
      <c r="H674" s="6">
        <v>0.86291666666666667</v>
      </c>
      <c r="I674" t="s">
        <v>1626</v>
      </c>
      <c r="J674" t="s">
        <v>649</v>
      </c>
      <c r="K674" t="s">
        <v>645</v>
      </c>
      <c r="L674">
        <v>20</v>
      </c>
      <c r="M674">
        <v>1335</v>
      </c>
    </row>
    <row r="675" spans="1:13" x14ac:dyDescent="0.3">
      <c r="A675" t="s">
        <v>2166</v>
      </c>
      <c r="B675" t="s">
        <v>435</v>
      </c>
      <c r="C675">
        <v>49</v>
      </c>
      <c r="D675" t="s">
        <v>645</v>
      </c>
      <c r="E675" s="2">
        <v>44967</v>
      </c>
      <c r="F675" t="s">
        <v>2167</v>
      </c>
      <c r="G675" s="2">
        <v>44968</v>
      </c>
      <c r="H675" s="6">
        <v>0.95336805555555559</v>
      </c>
      <c r="I675" t="s">
        <v>1318</v>
      </c>
      <c r="J675" t="s">
        <v>631</v>
      </c>
      <c r="K675" t="s">
        <v>617</v>
      </c>
      <c r="L675">
        <v>22</v>
      </c>
      <c r="M675">
        <v>903</v>
      </c>
    </row>
    <row r="676" spans="1:13" x14ac:dyDescent="0.3">
      <c r="A676" t="s">
        <v>2168</v>
      </c>
      <c r="B676" t="s">
        <v>316</v>
      </c>
      <c r="C676">
        <v>39</v>
      </c>
      <c r="D676" t="s">
        <v>645</v>
      </c>
      <c r="E676" s="2">
        <v>45171</v>
      </c>
      <c r="F676" t="s">
        <v>2169</v>
      </c>
      <c r="G676" s="2">
        <v>45181</v>
      </c>
      <c r="H676" s="6">
        <v>0.74424768518518514</v>
      </c>
      <c r="I676" t="s">
        <v>140</v>
      </c>
      <c r="J676" t="s">
        <v>676</v>
      </c>
      <c r="K676" t="s">
        <v>688</v>
      </c>
      <c r="L676">
        <v>17</v>
      </c>
      <c r="M676">
        <v>387</v>
      </c>
    </row>
    <row r="677" spans="1:13" x14ac:dyDescent="0.3">
      <c r="A677" t="s">
        <v>2170</v>
      </c>
      <c r="B677" t="s">
        <v>344</v>
      </c>
      <c r="C677">
        <v>30</v>
      </c>
      <c r="D677" t="s">
        <v>645</v>
      </c>
      <c r="E677" s="2">
        <v>45129</v>
      </c>
      <c r="F677" t="s">
        <v>2171</v>
      </c>
      <c r="G677" s="2">
        <v>45133</v>
      </c>
      <c r="H677" s="6">
        <v>0.25431712962962966</v>
      </c>
      <c r="I677" t="s">
        <v>958</v>
      </c>
      <c r="J677" t="s">
        <v>621</v>
      </c>
      <c r="K677" t="s">
        <v>625</v>
      </c>
      <c r="L677">
        <v>6</v>
      </c>
      <c r="M677">
        <v>751</v>
      </c>
    </row>
    <row r="678" spans="1:13" x14ac:dyDescent="0.3">
      <c r="A678" t="s">
        <v>2172</v>
      </c>
      <c r="B678" t="s">
        <v>90</v>
      </c>
      <c r="C678">
        <v>23</v>
      </c>
      <c r="D678" t="s">
        <v>645</v>
      </c>
      <c r="E678" s="2">
        <v>44966</v>
      </c>
      <c r="F678" t="s">
        <v>2173</v>
      </c>
      <c r="G678" s="2">
        <v>44967</v>
      </c>
      <c r="H678" s="6">
        <v>0.43234953703703705</v>
      </c>
      <c r="I678" t="s">
        <v>531</v>
      </c>
      <c r="J678" t="s">
        <v>621</v>
      </c>
      <c r="K678" t="s">
        <v>617</v>
      </c>
      <c r="L678">
        <v>10</v>
      </c>
      <c r="M678">
        <v>1098</v>
      </c>
    </row>
    <row r="679" spans="1:13" x14ac:dyDescent="0.3">
      <c r="A679" t="s">
        <v>2174</v>
      </c>
      <c r="B679" t="s">
        <v>441</v>
      </c>
      <c r="C679">
        <v>14</v>
      </c>
      <c r="D679" t="s">
        <v>645</v>
      </c>
      <c r="E679" s="2">
        <v>44959</v>
      </c>
      <c r="F679" t="s">
        <v>2175</v>
      </c>
      <c r="G679" s="2">
        <v>44968</v>
      </c>
      <c r="H679" s="6">
        <v>0.64923611111111112</v>
      </c>
      <c r="I679" t="s">
        <v>397</v>
      </c>
      <c r="J679" t="s">
        <v>628</v>
      </c>
      <c r="K679" t="s">
        <v>622</v>
      </c>
      <c r="L679">
        <v>15</v>
      </c>
      <c r="M679">
        <v>1915</v>
      </c>
    </row>
    <row r="680" spans="1:13" x14ac:dyDescent="0.3">
      <c r="A680" t="s">
        <v>2176</v>
      </c>
      <c r="B680" t="s">
        <v>360</v>
      </c>
      <c r="C680">
        <v>59</v>
      </c>
      <c r="D680" t="s">
        <v>645</v>
      </c>
      <c r="E680" s="2">
        <v>45162</v>
      </c>
      <c r="F680" t="s">
        <v>2177</v>
      </c>
      <c r="G680" s="2">
        <v>45170</v>
      </c>
      <c r="H680" s="6">
        <v>0.51828703703703705</v>
      </c>
      <c r="I680" t="s">
        <v>1232</v>
      </c>
      <c r="J680" t="s">
        <v>649</v>
      </c>
      <c r="K680" t="s">
        <v>654</v>
      </c>
      <c r="L680">
        <v>12</v>
      </c>
      <c r="M680">
        <v>811</v>
      </c>
    </row>
    <row r="681" spans="1:13" x14ac:dyDescent="0.3">
      <c r="A681" t="s">
        <v>2178</v>
      </c>
      <c r="B681" t="s">
        <v>90</v>
      </c>
      <c r="C681">
        <v>17</v>
      </c>
      <c r="D681" t="s">
        <v>645</v>
      </c>
      <c r="E681" s="2">
        <v>45236</v>
      </c>
      <c r="F681" t="s">
        <v>2179</v>
      </c>
      <c r="G681" s="2">
        <v>45238</v>
      </c>
      <c r="H681" s="6">
        <v>9.9583333333333329E-2</v>
      </c>
      <c r="I681" t="s">
        <v>584</v>
      </c>
      <c r="J681" t="s">
        <v>621</v>
      </c>
      <c r="K681" t="s">
        <v>645</v>
      </c>
      <c r="L681">
        <v>2</v>
      </c>
      <c r="M681">
        <v>1899</v>
      </c>
    </row>
    <row r="682" spans="1:13" x14ac:dyDescent="0.3">
      <c r="A682" t="s">
        <v>2180</v>
      </c>
      <c r="B682" t="s">
        <v>180</v>
      </c>
      <c r="C682">
        <v>9</v>
      </c>
      <c r="D682" t="s">
        <v>645</v>
      </c>
      <c r="E682" s="2">
        <v>45158</v>
      </c>
      <c r="F682" t="s">
        <v>2181</v>
      </c>
      <c r="G682" s="2">
        <v>45168</v>
      </c>
      <c r="H682" s="6">
        <v>0.93903935185185183</v>
      </c>
      <c r="I682" t="s">
        <v>997</v>
      </c>
      <c r="J682" t="s">
        <v>649</v>
      </c>
      <c r="K682" t="s">
        <v>688</v>
      </c>
      <c r="L682">
        <v>22</v>
      </c>
      <c r="M682">
        <v>1605</v>
      </c>
    </row>
    <row r="683" spans="1:13" x14ac:dyDescent="0.3">
      <c r="A683" t="s">
        <v>2182</v>
      </c>
      <c r="B683" t="s">
        <v>216</v>
      </c>
      <c r="C683">
        <v>34</v>
      </c>
      <c r="D683" t="s">
        <v>645</v>
      </c>
      <c r="E683" s="2">
        <v>45167</v>
      </c>
      <c r="F683" t="s">
        <v>2183</v>
      </c>
      <c r="G683" s="2">
        <v>45177</v>
      </c>
      <c r="H683" s="6">
        <v>0.35913194444444446</v>
      </c>
      <c r="I683" t="s">
        <v>2184</v>
      </c>
      <c r="J683" t="s">
        <v>649</v>
      </c>
      <c r="K683" t="s">
        <v>688</v>
      </c>
      <c r="L683">
        <v>8</v>
      </c>
      <c r="M683">
        <v>1335</v>
      </c>
    </row>
    <row r="684" spans="1:13" x14ac:dyDescent="0.3">
      <c r="A684" t="s">
        <v>2185</v>
      </c>
      <c r="B684" t="s">
        <v>366</v>
      </c>
      <c r="C684">
        <v>30</v>
      </c>
      <c r="D684" t="s">
        <v>645</v>
      </c>
      <c r="E684" s="2">
        <v>45258</v>
      </c>
      <c r="F684" t="s">
        <v>2186</v>
      </c>
      <c r="G684" s="2">
        <v>45267</v>
      </c>
      <c r="H684" s="6">
        <v>0.50207175925925929</v>
      </c>
      <c r="I684" t="s">
        <v>362</v>
      </c>
      <c r="J684" t="s">
        <v>621</v>
      </c>
      <c r="K684" t="s">
        <v>622</v>
      </c>
      <c r="L684">
        <v>12</v>
      </c>
      <c r="M684">
        <v>751</v>
      </c>
    </row>
    <row r="685" spans="1:13" x14ac:dyDescent="0.3">
      <c r="A685" t="s">
        <v>2187</v>
      </c>
      <c r="B685" t="s">
        <v>535</v>
      </c>
      <c r="C685">
        <v>55</v>
      </c>
      <c r="D685" t="s">
        <v>645</v>
      </c>
      <c r="E685" s="2">
        <v>45159</v>
      </c>
      <c r="F685" t="s">
        <v>2188</v>
      </c>
      <c r="G685" s="2">
        <v>45162</v>
      </c>
      <c r="H685" s="6">
        <v>0.59182870370370366</v>
      </c>
      <c r="I685" t="s">
        <v>786</v>
      </c>
      <c r="J685" t="s">
        <v>649</v>
      </c>
      <c r="K685" t="s">
        <v>623</v>
      </c>
      <c r="L685">
        <v>14</v>
      </c>
      <c r="M685">
        <v>1904</v>
      </c>
    </row>
    <row r="686" spans="1:13" x14ac:dyDescent="0.3">
      <c r="A686" t="s">
        <v>2189</v>
      </c>
      <c r="B686" t="s">
        <v>322</v>
      </c>
      <c r="C686">
        <v>47</v>
      </c>
      <c r="D686" t="s">
        <v>645</v>
      </c>
      <c r="E686" s="2">
        <v>44985</v>
      </c>
      <c r="F686" t="s">
        <v>2190</v>
      </c>
      <c r="G686" s="2">
        <v>44990</v>
      </c>
      <c r="H686" s="6">
        <v>0.85520833333333335</v>
      </c>
      <c r="I686" t="s">
        <v>379</v>
      </c>
      <c r="J686" t="s">
        <v>635</v>
      </c>
      <c r="K686" t="s">
        <v>618</v>
      </c>
      <c r="L686">
        <v>20</v>
      </c>
      <c r="M686">
        <v>1638</v>
      </c>
    </row>
    <row r="687" spans="1:13" x14ac:dyDescent="0.3">
      <c r="A687" t="s">
        <v>2191</v>
      </c>
      <c r="B687" t="s">
        <v>258</v>
      </c>
      <c r="C687">
        <v>31</v>
      </c>
      <c r="D687" t="s">
        <v>645</v>
      </c>
      <c r="E687" s="2">
        <v>44995</v>
      </c>
      <c r="F687" t="s">
        <v>2192</v>
      </c>
      <c r="G687" s="2">
        <v>45002</v>
      </c>
      <c r="H687" s="6">
        <v>0.44123842592592594</v>
      </c>
      <c r="I687" t="s">
        <v>1034</v>
      </c>
      <c r="J687" t="s">
        <v>676</v>
      </c>
      <c r="K687" t="s">
        <v>650</v>
      </c>
      <c r="L687">
        <v>10</v>
      </c>
      <c r="M687">
        <v>1804</v>
      </c>
    </row>
    <row r="688" spans="1:13" x14ac:dyDescent="0.3">
      <c r="A688" t="s">
        <v>2193</v>
      </c>
      <c r="B688" t="s">
        <v>144</v>
      </c>
      <c r="C688">
        <v>15</v>
      </c>
      <c r="D688" t="s">
        <v>645</v>
      </c>
      <c r="E688" s="2">
        <v>45257</v>
      </c>
      <c r="F688" t="s">
        <v>2194</v>
      </c>
      <c r="G688" s="2">
        <v>45265</v>
      </c>
      <c r="H688" s="6">
        <v>7.6805555555555557E-2</v>
      </c>
      <c r="I688" t="s">
        <v>903</v>
      </c>
      <c r="J688" t="s">
        <v>621</v>
      </c>
      <c r="K688" t="s">
        <v>654</v>
      </c>
      <c r="L688">
        <v>1</v>
      </c>
      <c r="M688">
        <v>1488</v>
      </c>
    </row>
    <row r="689" spans="1:13" x14ac:dyDescent="0.3">
      <c r="A689" t="s">
        <v>2195</v>
      </c>
      <c r="B689" t="s">
        <v>441</v>
      </c>
      <c r="C689">
        <v>54</v>
      </c>
      <c r="D689" t="s">
        <v>645</v>
      </c>
      <c r="E689" s="2">
        <v>45116</v>
      </c>
      <c r="F689" t="s">
        <v>2196</v>
      </c>
      <c r="G689" s="2">
        <v>45120</v>
      </c>
      <c r="H689" s="6">
        <v>0.79282407407407407</v>
      </c>
      <c r="I689" t="s">
        <v>128</v>
      </c>
      <c r="J689" t="s">
        <v>621</v>
      </c>
      <c r="K689" t="s">
        <v>625</v>
      </c>
      <c r="L689">
        <v>19</v>
      </c>
      <c r="M689">
        <v>1236</v>
      </c>
    </row>
    <row r="690" spans="1:13" x14ac:dyDescent="0.3">
      <c r="A690" t="s">
        <v>2197</v>
      </c>
      <c r="B690" t="s">
        <v>168</v>
      </c>
      <c r="C690">
        <v>65</v>
      </c>
      <c r="D690" t="s">
        <v>645</v>
      </c>
      <c r="E690" s="2">
        <v>45084</v>
      </c>
      <c r="F690" t="s">
        <v>2198</v>
      </c>
      <c r="G690" s="2">
        <v>45087</v>
      </c>
      <c r="H690" s="6">
        <v>0.99837962962962967</v>
      </c>
      <c r="I690" t="s">
        <v>397</v>
      </c>
      <c r="J690" t="s">
        <v>676</v>
      </c>
      <c r="K690" t="s">
        <v>623</v>
      </c>
      <c r="L690">
        <v>23</v>
      </c>
      <c r="M690">
        <v>1895</v>
      </c>
    </row>
    <row r="691" spans="1:13" x14ac:dyDescent="0.3">
      <c r="A691" t="s">
        <v>2199</v>
      </c>
      <c r="B691" t="s">
        <v>582</v>
      </c>
      <c r="C691">
        <v>10</v>
      </c>
      <c r="D691" t="s">
        <v>645</v>
      </c>
      <c r="E691" s="2">
        <v>45060</v>
      </c>
      <c r="F691" t="s">
        <v>2200</v>
      </c>
      <c r="G691" s="2">
        <v>45065</v>
      </c>
      <c r="H691" s="6">
        <v>0.99168981481481477</v>
      </c>
      <c r="I691" t="s">
        <v>26</v>
      </c>
      <c r="J691" t="s">
        <v>628</v>
      </c>
      <c r="K691" t="s">
        <v>618</v>
      </c>
      <c r="L691">
        <v>23</v>
      </c>
      <c r="M691">
        <v>259</v>
      </c>
    </row>
    <row r="692" spans="1:13" x14ac:dyDescent="0.3">
      <c r="A692" t="s">
        <v>2201</v>
      </c>
      <c r="B692" t="s">
        <v>252</v>
      </c>
      <c r="C692">
        <v>6</v>
      </c>
      <c r="D692" t="s">
        <v>645</v>
      </c>
      <c r="E692" s="2">
        <v>44986</v>
      </c>
      <c r="F692" t="s">
        <v>2202</v>
      </c>
      <c r="G692" s="2">
        <v>44993</v>
      </c>
      <c r="H692" s="6">
        <v>0.81032407407407403</v>
      </c>
      <c r="I692" t="s">
        <v>2203</v>
      </c>
      <c r="J692" t="s">
        <v>635</v>
      </c>
      <c r="K692" t="s">
        <v>650</v>
      </c>
      <c r="L692">
        <v>19</v>
      </c>
      <c r="M692">
        <v>1112</v>
      </c>
    </row>
    <row r="693" spans="1:13" x14ac:dyDescent="0.3">
      <c r="A693" t="s">
        <v>2204</v>
      </c>
      <c r="B693" t="s">
        <v>372</v>
      </c>
      <c r="C693">
        <v>1</v>
      </c>
      <c r="D693" t="s">
        <v>645</v>
      </c>
      <c r="E693" s="2">
        <v>45046</v>
      </c>
      <c r="F693" t="s">
        <v>2205</v>
      </c>
      <c r="G693" s="2">
        <v>45055</v>
      </c>
      <c r="H693" s="6">
        <v>9.4421296296296295E-2</v>
      </c>
      <c r="I693" t="s">
        <v>666</v>
      </c>
      <c r="J693" t="s">
        <v>676</v>
      </c>
      <c r="K693" t="s">
        <v>622</v>
      </c>
      <c r="L693">
        <v>2</v>
      </c>
      <c r="M693">
        <v>1935</v>
      </c>
    </row>
    <row r="694" spans="1:13" x14ac:dyDescent="0.3">
      <c r="A694" t="s">
        <v>2206</v>
      </c>
      <c r="B694" t="s">
        <v>401</v>
      </c>
      <c r="C694">
        <v>36</v>
      </c>
      <c r="D694" t="s">
        <v>645</v>
      </c>
      <c r="E694" s="2">
        <v>45240</v>
      </c>
      <c r="F694" t="s">
        <v>2207</v>
      </c>
      <c r="G694" s="2">
        <v>45248</v>
      </c>
      <c r="H694" s="6">
        <v>0.44243055555555555</v>
      </c>
      <c r="I694" t="s">
        <v>1031</v>
      </c>
      <c r="J694" t="s">
        <v>628</v>
      </c>
      <c r="K694" t="s">
        <v>654</v>
      </c>
      <c r="L694">
        <v>10</v>
      </c>
      <c r="M694">
        <v>203</v>
      </c>
    </row>
    <row r="695" spans="1:13" x14ac:dyDescent="0.3">
      <c r="A695" t="s">
        <v>2208</v>
      </c>
      <c r="B695" t="s">
        <v>372</v>
      </c>
      <c r="C695">
        <v>29</v>
      </c>
      <c r="D695" t="s">
        <v>645</v>
      </c>
      <c r="E695" s="2">
        <v>44991</v>
      </c>
      <c r="F695" t="s">
        <v>2209</v>
      </c>
      <c r="G695" s="2">
        <v>45001</v>
      </c>
      <c r="H695" s="6">
        <v>0.75949074074074074</v>
      </c>
      <c r="I695" t="s">
        <v>1406</v>
      </c>
      <c r="J695" t="s">
        <v>635</v>
      </c>
      <c r="K695" t="s">
        <v>688</v>
      </c>
      <c r="L695">
        <v>18</v>
      </c>
      <c r="M695">
        <v>1252</v>
      </c>
    </row>
    <row r="696" spans="1:13" x14ac:dyDescent="0.3">
      <c r="A696" t="s">
        <v>2210</v>
      </c>
      <c r="B696" t="s">
        <v>512</v>
      </c>
      <c r="C696">
        <v>4</v>
      </c>
      <c r="D696" t="s">
        <v>645</v>
      </c>
      <c r="E696" s="2">
        <v>45235</v>
      </c>
      <c r="F696" t="s">
        <v>2211</v>
      </c>
      <c r="G696" s="2">
        <v>45236</v>
      </c>
      <c r="H696" s="6">
        <v>0.78690972222222222</v>
      </c>
      <c r="I696" t="s">
        <v>116</v>
      </c>
      <c r="J696" t="s">
        <v>710</v>
      </c>
      <c r="K696" t="s">
        <v>617</v>
      </c>
      <c r="L696">
        <v>18</v>
      </c>
      <c r="M696">
        <v>1199</v>
      </c>
    </row>
    <row r="697" spans="1:13" x14ac:dyDescent="0.3">
      <c r="A697" t="s">
        <v>2212</v>
      </c>
      <c r="B697" t="s">
        <v>407</v>
      </c>
      <c r="C697">
        <v>26</v>
      </c>
      <c r="D697" t="s">
        <v>645</v>
      </c>
      <c r="E697" s="2">
        <v>44988</v>
      </c>
      <c r="F697" t="s">
        <v>2213</v>
      </c>
      <c r="G697" s="2">
        <v>44991</v>
      </c>
      <c r="H697" s="6">
        <v>0.77265046296296291</v>
      </c>
      <c r="I697" t="s">
        <v>826</v>
      </c>
      <c r="J697" t="s">
        <v>635</v>
      </c>
      <c r="K697" t="s">
        <v>623</v>
      </c>
      <c r="L697">
        <v>18</v>
      </c>
      <c r="M697">
        <v>289</v>
      </c>
    </row>
    <row r="698" spans="1:13" x14ac:dyDescent="0.3">
      <c r="A698" t="s">
        <v>2214</v>
      </c>
      <c r="B698" t="s">
        <v>383</v>
      </c>
      <c r="C698">
        <v>31</v>
      </c>
      <c r="D698" t="s">
        <v>645</v>
      </c>
      <c r="E698" s="2">
        <v>44990</v>
      </c>
      <c r="F698" t="s">
        <v>2215</v>
      </c>
      <c r="G698" s="2">
        <v>44996</v>
      </c>
      <c r="H698" s="6">
        <v>0.1955787037037037</v>
      </c>
      <c r="I698" t="s">
        <v>672</v>
      </c>
      <c r="J698" t="s">
        <v>676</v>
      </c>
      <c r="K698" t="s">
        <v>711</v>
      </c>
      <c r="L698">
        <v>4</v>
      </c>
      <c r="M698">
        <v>1804</v>
      </c>
    </row>
    <row r="699" spans="1:13" x14ac:dyDescent="0.3">
      <c r="A699" t="s">
        <v>2216</v>
      </c>
      <c r="B699" t="s">
        <v>488</v>
      </c>
      <c r="C699">
        <v>67</v>
      </c>
      <c r="D699" t="s">
        <v>645</v>
      </c>
      <c r="E699" s="2">
        <v>45227</v>
      </c>
      <c r="F699" t="s">
        <v>2217</v>
      </c>
      <c r="G699" s="2">
        <v>45230</v>
      </c>
      <c r="H699" s="6">
        <v>0.96836805555555561</v>
      </c>
      <c r="I699" t="s">
        <v>283</v>
      </c>
      <c r="J699" t="s">
        <v>621</v>
      </c>
      <c r="K699" t="s">
        <v>623</v>
      </c>
      <c r="L699">
        <v>23</v>
      </c>
      <c r="M699">
        <v>1374</v>
      </c>
    </row>
    <row r="700" spans="1:13" x14ac:dyDescent="0.3">
      <c r="A700" t="s">
        <v>2218</v>
      </c>
      <c r="B700" t="s">
        <v>275</v>
      </c>
      <c r="C700">
        <v>53</v>
      </c>
      <c r="D700" t="s">
        <v>645</v>
      </c>
      <c r="E700" s="2">
        <v>45158</v>
      </c>
      <c r="F700" t="s">
        <v>2219</v>
      </c>
      <c r="G700" s="2">
        <v>45167</v>
      </c>
      <c r="H700" s="6">
        <v>0.17059027777777777</v>
      </c>
      <c r="I700" t="s">
        <v>1846</v>
      </c>
      <c r="J700" t="s">
        <v>649</v>
      </c>
      <c r="K700" t="s">
        <v>622</v>
      </c>
      <c r="L700">
        <v>4</v>
      </c>
      <c r="M700">
        <v>1672</v>
      </c>
    </row>
    <row r="701" spans="1:13" x14ac:dyDescent="0.3">
      <c r="A701" t="s">
        <v>2220</v>
      </c>
      <c r="B701" t="s">
        <v>441</v>
      </c>
      <c r="C701">
        <v>2</v>
      </c>
      <c r="D701" t="s">
        <v>645</v>
      </c>
      <c r="E701" s="2">
        <v>44970</v>
      </c>
      <c r="F701" t="s">
        <v>2221</v>
      </c>
      <c r="G701" s="2">
        <v>44974</v>
      </c>
      <c r="H701" s="6">
        <v>0.57708333333333328</v>
      </c>
      <c r="I701" t="s">
        <v>2222</v>
      </c>
      <c r="J701" t="s">
        <v>631</v>
      </c>
      <c r="K701" t="s">
        <v>625</v>
      </c>
      <c r="L701">
        <v>13</v>
      </c>
      <c r="M701">
        <v>441</v>
      </c>
    </row>
    <row r="702" spans="1:13" x14ac:dyDescent="0.3">
      <c r="A702" t="s">
        <v>2223</v>
      </c>
      <c r="B702" t="s">
        <v>240</v>
      </c>
      <c r="C702">
        <v>10</v>
      </c>
      <c r="D702" t="s">
        <v>645</v>
      </c>
      <c r="E702" s="2">
        <v>45266</v>
      </c>
      <c r="F702" t="s">
        <v>2224</v>
      </c>
      <c r="G702" s="2">
        <v>45272</v>
      </c>
      <c r="H702" s="6">
        <v>0.81737268518518513</v>
      </c>
      <c r="I702" t="s">
        <v>531</v>
      </c>
      <c r="J702" t="s">
        <v>628</v>
      </c>
      <c r="K702" t="s">
        <v>711</v>
      </c>
      <c r="L702">
        <v>19</v>
      </c>
      <c r="M702">
        <v>259</v>
      </c>
    </row>
    <row r="703" spans="1:13" x14ac:dyDescent="0.3">
      <c r="A703" t="s">
        <v>2225</v>
      </c>
      <c r="B703" t="s">
        <v>281</v>
      </c>
      <c r="C703">
        <v>27</v>
      </c>
      <c r="D703" t="s">
        <v>645</v>
      </c>
      <c r="E703" s="2">
        <v>45165</v>
      </c>
      <c r="F703" t="s">
        <v>2226</v>
      </c>
      <c r="G703" s="2">
        <v>45169</v>
      </c>
      <c r="H703" s="6">
        <v>0.41912037037037037</v>
      </c>
      <c r="I703" t="s">
        <v>2227</v>
      </c>
      <c r="J703" t="s">
        <v>649</v>
      </c>
      <c r="K703" t="s">
        <v>625</v>
      </c>
      <c r="L703">
        <v>10</v>
      </c>
      <c r="M703">
        <v>548</v>
      </c>
    </row>
    <row r="704" spans="1:13" x14ac:dyDescent="0.3">
      <c r="A704" t="s">
        <v>2228</v>
      </c>
      <c r="B704" t="s">
        <v>234</v>
      </c>
      <c r="C704">
        <v>34</v>
      </c>
      <c r="D704" t="s">
        <v>645</v>
      </c>
      <c r="E704" s="2">
        <v>45164</v>
      </c>
      <c r="F704" t="s">
        <v>2229</v>
      </c>
      <c r="G704" s="2">
        <v>45165</v>
      </c>
      <c r="H704" s="6">
        <v>0.1378587962962963</v>
      </c>
      <c r="I704" t="s">
        <v>1750</v>
      </c>
      <c r="J704" t="s">
        <v>649</v>
      </c>
      <c r="K704" t="s">
        <v>617</v>
      </c>
      <c r="L704">
        <v>3</v>
      </c>
      <c r="M704">
        <v>1335</v>
      </c>
    </row>
    <row r="705" spans="1:13" x14ac:dyDescent="0.3">
      <c r="A705" t="s">
        <v>2230</v>
      </c>
      <c r="B705" t="s">
        <v>322</v>
      </c>
      <c r="C705">
        <v>26</v>
      </c>
      <c r="D705" t="s">
        <v>645</v>
      </c>
      <c r="E705" s="2">
        <v>44983</v>
      </c>
      <c r="F705" t="s">
        <v>2231</v>
      </c>
      <c r="G705" s="2">
        <v>44991</v>
      </c>
      <c r="H705" s="6">
        <v>0.69363425925925926</v>
      </c>
      <c r="I705" t="s">
        <v>1175</v>
      </c>
      <c r="J705" t="s">
        <v>635</v>
      </c>
      <c r="K705" t="s">
        <v>654</v>
      </c>
      <c r="L705">
        <v>16</v>
      </c>
      <c r="M705">
        <v>289</v>
      </c>
    </row>
    <row r="706" spans="1:13" x14ac:dyDescent="0.3">
      <c r="A706" t="s">
        <v>2232</v>
      </c>
      <c r="B706" t="s">
        <v>204</v>
      </c>
      <c r="C706">
        <v>27</v>
      </c>
      <c r="D706" t="s">
        <v>645</v>
      </c>
      <c r="E706" s="2">
        <v>45159</v>
      </c>
      <c r="F706" t="s">
        <v>2233</v>
      </c>
      <c r="G706" s="2">
        <v>45169</v>
      </c>
      <c r="H706" s="6">
        <v>0.51968749999999997</v>
      </c>
      <c r="I706" t="s">
        <v>1864</v>
      </c>
      <c r="J706" t="s">
        <v>649</v>
      </c>
      <c r="K706" t="s">
        <v>688</v>
      </c>
      <c r="L706">
        <v>12</v>
      </c>
      <c r="M706">
        <v>548</v>
      </c>
    </row>
    <row r="707" spans="1:13" x14ac:dyDescent="0.3">
      <c r="A707" t="s">
        <v>2234</v>
      </c>
      <c r="B707" t="s">
        <v>529</v>
      </c>
      <c r="C707">
        <v>3</v>
      </c>
      <c r="D707" t="s">
        <v>645</v>
      </c>
      <c r="E707" s="2">
        <v>44964</v>
      </c>
      <c r="F707" t="s">
        <v>2235</v>
      </c>
      <c r="G707" s="2">
        <v>44966</v>
      </c>
      <c r="H707" s="6">
        <v>5.6898148148148149E-2</v>
      </c>
      <c r="I707" t="s">
        <v>791</v>
      </c>
      <c r="J707" t="s">
        <v>631</v>
      </c>
      <c r="K707" t="s">
        <v>645</v>
      </c>
      <c r="L707">
        <v>1</v>
      </c>
      <c r="M707">
        <v>1534</v>
      </c>
    </row>
    <row r="708" spans="1:13" x14ac:dyDescent="0.3">
      <c r="A708" t="s">
        <v>2236</v>
      </c>
      <c r="B708" t="s">
        <v>435</v>
      </c>
      <c r="C708">
        <v>1</v>
      </c>
      <c r="D708" t="s">
        <v>645</v>
      </c>
      <c r="E708" s="2">
        <v>45219</v>
      </c>
      <c r="F708" t="s">
        <v>2237</v>
      </c>
      <c r="G708" s="2">
        <v>45224</v>
      </c>
      <c r="H708" s="6">
        <v>0.75300925925925921</v>
      </c>
      <c r="I708" t="s">
        <v>1846</v>
      </c>
      <c r="J708" t="s">
        <v>676</v>
      </c>
      <c r="K708" t="s">
        <v>618</v>
      </c>
      <c r="L708">
        <v>18</v>
      </c>
      <c r="M708">
        <v>1935</v>
      </c>
    </row>
    <row r="709" spans="1:13" x14ac:dyDescent="0.3">
      <c r="A709" t="s">
        <v>2238</v>
      </c>
      <c r="B709" t="s">
        <v>429</v>
      </c>
      <c r="C709">
        <v>33</v>
      </c>
      <c r="D709" t="s">
        <v>645</v>
      </c>
      <c r="E709" s="2">
        <v>44969</v>
      </c>
      <c r="F709" t="s">
        <v>2239</v>
      </c>
      <c r="G709" s="2">
        <v>44972</v>
      </c>
      <c r="H709" s="6">
        <v>0.92645833333333338</v>
      </c>
      <c r="I709" t="s">
        <v>1649</v>
      </c>
      <c r="J709" t="s">
        <v>631</v>
      </c>
      <c r="K709" t="s">
        <v>623</v>
      </c>
      <c r="L709">
        <v>22</v>
      </c>
      <c r="M709">
        <v>314</v>
      </c>
    </row>
    <row r="710" spans="1:13" x14ac:dyDescent="0.3">
      <c r="A710" t="s">
        <v>2240</v>
      </c>
      <c r="B710" t="s">
        <v>334</v>
      </c>
      <c r="C710">
        <v>32</v>
      </c>
      <c r="D710" t="s">
        <v>645</v>
      </c>
      <c r="E710" s="2">
        <v>45126</v>
      </c>
      <c r="F710" t="s">
        <v>2241</v>
      </c>
      <c r="G710" s="2">
        <v>45131</v>
      </c>
      <c r="H710" s="6">
        <v>0.85606481481481478</v>
      </c>
      <c r="I710" t="s">
        <v>1251</v>
      </c>
      <c r="J710" t="s">
        <v>628</v>
      </c>
      <c r="K710" t="s">
        <v>618</v>
      </c>
      <c r="L710">
        <v>20</v>
      </c>
      <c r="M710">
        <v>1792</v>
      </c>
    </row>
    <row r="711" spans="1:13" x14ac:dyDescent="0.3">
      <c r="A711" t="s">
        <v>2242</v>
      </c>
      <c r="B711" t="s">
        <v>558</v>
      </c>
      <c r="C711">
        <v>12</v>
      </c>
      <c r="D711" t="s">
        <v>645</v>
      </c>
      <c r="E711" s="2">
        <v>45014</v>
      </c>
      <c r="F711" t="s">
        <v>2243</v>
      </c>
      <c r="G711" s="2">
        <v>45015</v>
      </c>
      <c r="H711" s="6">
        <v>0.31563657407407408</v>
      </c>
      <c r="I711" t="s">
        <v>1743</v>
      </c>
      <c r="J711" t="s">
        <v>621</v>
      </c>
      <c r="K711" t="s">
        <v>617</v>
      </c>
      <c r="L711">
        <v>7</v>
      </c>
      <c r="M711">
        <v>672</v>
      </c>
    </row>
    <row r="712" spans="1:13" x14ac:dyDescent="0.3">
      <c r="A712" t="s">
        <v>2244</v>
      </c>
      <c r="B712" t="s">
        <v>55</v>
      </c>
      <c r="C712">
        <v>29</v>
      </c>
      <c r="D712" t="s">
        <v>645</v>
      </c>
      <c r="E712" s="2">
        <v>44989</v>
      </c>
      <c r="F712" t="s">
        <v>2245</v>
      </c>
      <c r="G712" s="2">
        <v>44991</v>
      </c>
      <c r="H712" s="6">
        <v>5.162037037037037E-3</v>
      </c>
      <c r="I712" t="s">
        <v>2246</v>
      </c>
      <c r="J712" t="s">
        <v>635</v>
      </c>
      <c r="K712" t="s">
        <v>645</v>
      </c>
      <c r="L712">
        <v>0</v>
      </c>
      <c r="M712">
        <v>1252</v>
      </c>
    </row>
    <row r="713" spans="1:13" x14ac:dyDescent="0.3">
      <c r="A713" t="s">
        <v>2247</v>
      </c>
      <c r="B713" t="s">
        <v>55</v>
      </c>
      <c r="C713">
        <v>5</v>
      </c>
      <c r="D713" t="s">
        <v>645</v>
      </c>
      <c r="E713" s="2">
        <v>45132</v>
      </c>
      <c r="F713" t="s">
        <v>2248</v>
      </c>
      <c r="G713" s="2">
        <v>45142</v>
      </c>
      <c r="H713" s="6">
        <v>5.8877314814814813E-2</v>
      </c>
      <c r="I713" t="s">
        <v>1132</v>
      </c>
      <c r="J713" t="s">
        <v>676</v>
      </c>
      <c r="K713" t="s">
        <v>688</v>
      </c>
      <c r="L713">
        <v>1</v>
      </c>
      <c r="M713">
        <v>1444</v>
      </c>
    </row>
    <row r="714" spans="1:13" x14ac:dyDescent="0.3">
      <c r="A714" t="s">
        <v>2249</v>
      </c>
      <c r="B714" t="s">
        <v>553</v>
      </c>
      <c r="C714">
        <v>23</v>
      </c>
      <c r="D714" t="s">
        <v>645</v>
      </c>
      <c r="E714" s="2">
        <v>44957</v>
      </c>
      <c r="F714" t="s">
        <v>2250</v>
      </c>
      <c r="G714" s="2">
        <v>44967</v>
      </c>
      <c r="H714" s="6">
        <v>0.24312500000000001</v>
      </c>
      <c r="I714" t="s">
        <v>809</v>
      </c>
      <c r="J714" t="s">
        <v>621</v>
      </c>
      <c r="K714" t="s">
        <v>688</v>
      </c>
      <c r="L714">
        <v>5</v>
      </c>
      <c r="M714">
        <v>1098</v>
      </c>
    </row>
    <row r="715" spans="1:13" x14ac:dyDescent="0.3">
      <c r="A715" t="s">
        <v>2251</v>
      </c>
      <c r="B715" t="s">
        <v>594</v>
      </c>
      <c r="C715">
        <v>46</v>
      </c>
      <c r="D715" t="s">
        <v>645</v>
      </c>
      <c r="E715" s="2">
        <v>45264</v>
      </c>
      <c r="F715" t="s">
        <v>2252</v>
      </c>
      <c r="G715" s="2">
        <v>45268</v>
      </c>
      <c r="H715" s="6">
        <v>0.56414351851851852</v>
      </c>
      <c r="I715" t="s">
        <v>2253</v>
      </c>
      <c r="J715" t="s">
        <v>621</v>
      </c>
      <c r="K715" t="s">
        <v>625</v>
      </c>
      <c r="L715">
        <v>13</v>
      </c>
      <c r="M715">
        <v>758</v>
      </c>
    </row>
    <row r="716" spans="1:13" x14ac:dyDescent="0.3">
      <c r="A716" t="s">
        <v>2254</v>
      </c>
      <c r="B716" t="s">
        <v>407</v>
      </c>
      <c r="C716">
        <v>40</v>
      </c>
      <c r="D716" t="s">
        <v>645</v>
      </c>
      <c r="E716" s="2">
        <v>45187</v>
      </c>
      <c r="F716" t="s">
        <v>2255</v>
      </c>
      <c r="G716" s="2">
        <v>45189</v>
      </c>
      <c r="H716" s="6">
        <v>0.74530092592592589</v>
      </c>
      <c r="I716" t="s">
        <v>1280</v>
      </c>
      <c r="J716" t="s">
        <v>621</v>
      </c>
      <c r="K716" t="s">
        <v>645</v>
      </c>
      <c r="L716">
        <v>17</v>
      </c>
      <c r="M716">
        <v>1923</v>
      </c>
    </row>
    <row r="717" spans="1:13" x14ac:dyDescent="0.3">
      <c r="A717" t="s">
        <v>2256</v>
      </c>
      <c r="B717" t="s">
        <v>55</v>
      </c>
      <c r="C717">
        <v>59</v>
      </c>
      <c r="D717" t="s">
        <v>645</v>
      </c>
      <c r="E717" s="2">
        <v>45166</v>
      </c>
      <c r="F717" t="s">
        <v>2257</v>
      </c>
      <c r="G717" s="2">
        <v>45169</v>
      </c>
      <c r="H717" s="6">
        <v>0.21252314814814816</v>
      </c>
      <c r="I717" t="s">
        <v>254</v>
      </c>
      <c r="J717" t="s">
        <v>649</v>
      </c>
      <c r="K717" t="s">
        <v>623</v>
      </c>
      <c r="L717">
        <v>5</v>
      </c>
      <c r="M717">
        <v>811</v>
      </c>
    </row>
    <row r="718" spans="1:13" x14ac:dyDescent="0.3">
      <c r="A718" t="s">
        <v>2258</v>
      </c>
      <c r="B718" t="s">
        <v>293</v>
      </c>
      <c r="C718">
        <v>33</v>
      </c>
      <c r="D718" t="s">
        <v>645</v>
      </c>
      <c r="E718" s="2">
        <v>44961</v>
      </c>
      <c r="F718" t="s">
        <v>2259</v>
      </c>
      <c r="G718" s="2">
        <v>44970</v>
      </c>
      <c r="H718" s="6">
        <v>0.50315972222222227</v>
      </c>
      <c r="I718" t="s">
        <v>843</v>
      </c>
      <c r="J718" t="s">
        <v>631</v>
      </c>
      <c r="K718" t="s">
        <v>622</v>
      </c>
      <c r="L718">
        <v>12</v>
      </c>
      <c r="M718">
        <v>314</v>
      </c>
    </row>
    <row r="719" spans="1:13" x14ac:dyDescent="0.3">
      <c r="A719" t="s">
        <v>2260</v>
      </c>
      <c r="B719" t="s">
        <v>488</v>
      </c>
      <c r="C719">
        <v>64</v>
      </c>
      <c r="D719" t="s">
        <v>645</v>
      </c>
      <c r="E719" s="2">
        <v>45167</v>
      </c>
      <c r="F719" t="s">
        <v>2261</v>
      </c>
      <c r="G719" s="2">
        <v>45170</v>
      </c>
      <c r="H719" s="6">
        <v>0.19648148148148148</v>
      </c>
      <c r="I719" t="s">
        <v>783</v>
      </c>
      <c r="J719" t="s">
        <v>649</v>
      </c>
      <c r="K719" t="s">
        <v>623</v>
      </c>
      <c r="L719">
        <v>4</v>
      </c>
      <c r="M719">
        <v>1878</v>
      </c>
    </row>
    <row r="720" spans="1:13" x14ac:dyDescent="0.3">
      <c r="A720" t="s">
        <v>2262</v>
      </c>
      <c r="B720" t="s">
        <v>90</v>
      </c>
      <c r="C720">
        <v>61</v>
      </c>
      <c r="D720" t="s">
        <v>645</v>
      </c>
      <c r="E720" s="2">
        <v>45106</v>
      </c>
      <c r="F720" t="s">
        <v>2263</v>
      </c>
      <c r="G720" s="2">
        <v>45112</v>
      </c>
      <c r="H720" s="6">
        <v>0.51001157407407405</v>
      </c>
      <c r="I720" t="s">
        <v>2041</v>
      </c>
      <c r="J720" t="s">
        <v>621</v>
      </c>
      <c r="K720" t="s">
        <v>711</v>
      </c>
      <c r="L720">
        <v>12</v>
      </c>
      <c r="M720">
        <v>810</v>
      </c>
    </row>
    <row r="721" spans="1:13" x14ac:dyDescent="0.3">
      <c r="A721" t="s">
        <v>2264</v>
      </c>
      <c r="B721" t="s">
        <v>401</v>
      </c>
      <c r="C721">
        <v>46</v>
      </c>
      <c r="D721" t="s">
        <v>645</v>
      </c>
      <c r="E721" s="2">
        <v>45171</v>
      </c>
      <c r="F721" t="s">
        <v>2265</v>
      </c>
      <c r="G721" s="2">
        <v>45177</v>
      </c>
      <c r="H721" s="6">
        <v>0.315</v>
      </c>
      <c r="I721" t="s">
        <v>1700</v>
      </c>
      <c r="J721" t="s">
        <v>621</v>
      </c>
      <c r="K721" t="s">
        <v>711</v>
      </c>
      <c r="L721">
        <v>7</v>
      </c>
      <c r="M721">
        <v>758</v>
      </c>
    </row>
    <row r="722" spans="1:13" x14ac:dyDescent="0.3">
      <c r="A722" t="s">
        <v>2266</v>
      </c>
      <c r="B722" t="s">
        <v>339</v>
      </c>
      <c r="C722">
        <v>47</v>
      </c>
      <c r="D722" t="s">
        <v>645</v>
      </c>
      <c r="E722" s="2">
        <v>44984</v>
      </c>
      <c r="F722" t="s">
        <v>2267</v>
      </c>
      <c r="G722" s="2">
        <v>44989</v>
      </c>
      <c r="H722" s="6">
        <v>3.2071759259259258E-2</v>
      </c>
      <c r="I722" t="s">
        <v>230</v>
      </c>
      <c r="J722" t="s">
        <v>635</v>
      </c>
      <c r="K722" t="s">
        <v>618</v>
      </c>
      <c r="L722">
        <v>0</v>
      </c>
      <c r="M722">
        <v>1638</v>
      </c>
    </row>
    <row r="723" spans="1:13" x14ac:dyDescent="0.3">
      <c r="A723" t="s">
        <v>2268</v>
      </c>
      <c r="B723" t="s">
        <v>132</v>
      </c>
      <c r="C723">
        <v>22</v>
      </c>
      <c r="D723" t="s">
        <v>645</v>
      </c>
      <c r="E723" s="2">
        <v>45112</v>
      </c>
      <c r="F723" t="s">
        <v>2269</v>
      </c>
      <c r="G723" s="2">
        <v>45113</v>
      </c>
      <c r="H723" s="6">
        <v>4.6064814814814815E-2</v>
      </c>
      <c r="I723" t="s">
        <v>461</v>
      </c>
      <c r="J723" t="s">
        <v>676</v>
      </c>
      <c r="K723" t="s">
        <v>617</v>
      </c>
      <c r="L723">
        <v>1</v>
      </c>
      <c r="M723">
        <v>1639</v>
      </c>
    </row>
    <row r="724" spans="1:13" x14ac:dyDescent="0.3">
      <c r="A724" t="s">
        <v>2270</v>
      </c>
      <c r="B724" t="s">
        <v>210</v>
      </c>
      <c r="C724">
        <v>16</v>
      </c>
      <c r="D724" t="s">
        <v>645</v>
      </c>
      <c r="E724" s="2">
        <v>44987</v>
      </c>
      <c r="F724" t="s">
        <v>2271</v>
      </c>
      <c r="G724" s="2">
        <v>44996</v>
      </c>
      <c r="H724" s="6">
        <v>0.93234953703703705</v>
      </c>
      <c r="I724" t="s">
        <v>2272</v>
      </c>
      <c r="J724" t="s">
        <v>635</v>
      </c>
      <c r="K724" t="s">
        <v>622</v>
      </c>
      <c r="L724">
        <v>22</v>
      </c>
      <c r="M724">
        <v>1721</v>
      </c>
    </row>
    <row r="725" spans="1:13" x14ac:dyDescent="0.3">
      <c r="A725" t="s">
        <v>2273</v>
      </c>
      <c r="B725" t="s">
        <v>90</v>
      </c>
      <c r="C725">
        <v>64</v>
      </c>
      <c r="D725" t="s">
        <v>645</v>
      </c>
      <c r="E725" s="2">
        <v>45163</v>
      </c>
      <c r="F725" t="s">
        <v>2274</v>
      </c>
      <c r="G725" s="2">
        <v>45166</v>
      </c>
      <c r="H725" s="6">
        <v>0.58701388888888884</v>
      </c>
      <c r="I725" t="s">
        <v>69</v>
      </c>
      <c r="J725" t="s">
        <v>649</v>
      </c>
      <c r="K725" t="s">
        <v>623</v>
      </c>
      <c r="L725">
        <v>14</v>
      </c>
      <c r="M725">
        <v>1878</v>
      </c>
    </row>
    <row r="726" spans="1:13" x14ac:dyDescent="0.3">
      <c r="A726" t="s">
        <v>2275</v>
      </c>
      <c r="B726" t="s">
        <v>61</v>
      </c>
      <c r="C726">
        <v>5</v>
      </c>
      <c r="D726" t="s">
        <v>645</v>
      </c>
      <c r="E726" s="2">
        <v>45157</v>
      </c>
      <c r="F726" t="s">
        <v>2276</v>
      </c>
      <c r="G726" s="2">
        <v>45165</v>
      </c>
      <c r="H726" s="6">
        <v>1.6620370370370369E-2</v>
      </c>
      <c r="I726" t="s">
        <v>351</v>
      </c>
      <c r="J726" t="s">
        <v>676</v>
      </c>
      <c r="K726" t="s">
        <v>654</v>
      </c>
      <c r="L726">
        <v>0</v>
      </c>
      <c r="M726">
        <v>1444</v>
      </c>
    </row>
    <row r="727" spans="1:13" x14ac:dyDescent="0.3">
      <c r="A727" t="s">
        <v>2277</v>
      </c>
      <c r="B727" t="s">
        <v>372</v>
      </c>
      <c r="C727">
        <v>31</v>
      </c>
      <c r="D727" t="s">
        <v>645</v>
      </c>
      <c r="E727" s="2">
        <v>45257</v>
      </c>
      <c r="F727" t="s">
        <v>2278</v>
      </c>
      <c r="G727" s="2">
        <v>45264</v>
      </c>
      <c r="H727" s="6">
        <v>0.47403935185185186</v>
      </c>
      <c r="I727" t="s">
        <v>1042</v>
      </c>
      <c r="J727" t="s">
        <v>676</v>
      </c>
      <c r="K727" t="s">
        <v>650</v>
      </c>
      <c r="L727">
        <v>11</v>
      </c>
      <c r="M727">
        <v>1804</v>
      </c>
    </row>
    <row r="728" spans="1:13" x14ac:dyDescent="0.3">
      <c r="A728" t="s">
        <v>2279</v>
      </c>
      <c r="B728" t="s">
        <v>192</v>
      </c>
      <c r="C728">
        <v>29</v>
      </c>
      <c r="D728" t="s">
        <v>645</v>
      </c>
      <c r="E728" s="2">
        <v>44986</v>
      </c>
      <c r="F728" t="s">
        <v>2280</v>
      </c>
      <c r="G728" s="2">
        <v>44996</v>
      </c>
      <c r="H728" s="6">
        <v>0.39851851851851849</v>
      </c>
      <c r="I728" t="s">
        <v>991</v>
      </c>
      <c r="J728" t="s">
        <v>635</v>
      </c>
      <c r="K728" t="s">
        <v>688</v>
      </c>
      <c r="L728">
        <v>9</v>
      </c>
      <c r="M728">
        <v>1252</v>
      </c>
    </row>
    <row r="729" spans="1:13" x14ac:dyDescent="0.3">
      <c r="A729" t="s">
        <v>2281</v>
      </c>
      <c r="B729" t="s">
        <v>85</v>
      </c>
      <c r="C729">
        <v>25</v>
      </c>
      <c r="D729" t="s">
        <v>645</v>
      </c>
      <c r="E729" s="2">
        <v>44978</v>
      </c>
      <c r="F729" t="s">
        <v>2282</v>
      </c>
      <c r="G729" s="2">
        <v>44979</v>
      </c>
      <c r="H729" s="6">
        <v>0.82481481481481478</v>
      </c>
      <c r="I729" t="s">
        <v>1248</v>
      </c>
      <c r="J729" t="s">
        <v>621</v>
      </c>
      <c r="K729" t="s">
        <v>617</v>
      </c>
      <c r="L729">
        <v>19</v>
      </c>
      <c r="M729">
        <v>1202</v>
      </c>
    </row>
    <row r="730" spans="1:13" x14ac:dyDescent="0.3">
      <c r="A730" t="s">
        <v>2283</v>
      </c>
      <c r="B730" t="s">
        <v>506</v>
      </c>
      <c r="C730">
        <v>39</v>
      </c>
      <c r="D730" t="s">
        <v>645</v>
      </c>
      <c r="E730" s="2">
        <v>45160</v>
      </c>
      <c r="F730" t="s">
        <v>2284</v>
      </c>
      <c r="G730" s="2">
        <v>45164</v>
      </c>
      <c r="H730" s="6">
        <v>0.32184027777777779</v>
      </c>
      <c r="I730" t="s">
        <v>783</v>
      </c>
      <c r="J730" t="s">
        <v>676</v>
      </c>
      <c r="K730" t="s">
        <v>625</v>
      </c>
      <c r="L730">
        <v>7</v>
      </c>
      <c r="M730">
        <v>387</v>
      </c>
    </row>
    <row r="731" spans="1:13" x14ac:dyDescent="0.3">
      <c r="A731" t="s">
        <v>2285</v>
      </c>
      <c r="B731" t="s">
        <v>126</v>
      </c>
      <c r="C731">
        <v>39</v>
      </c>
      <c r="D731" t="s">
        <v>645</v>
      </c>
      <c r="E731" s="2">
        <v>45142</v>
      </c>
      <c r="F731" t="s">
        <v>2286</v>
      </c>
      <c r="G731" s="2">
        <v>45147</v>
      </c>
      <c r="H731" s="6">
        <v>0.41033564814814816</v>
      </c>
      <c r="I731" t="s">
        <v>798</v>
      </c>
      <c r="J731" t="s">
        <v>676</v>
      </c>
      <c r="K731" t="s">
        <v>618</v>
      </c>
      <c r="L731">
        <v>9</v>
      </c>
      <c r="M731">
        <v>387</v>
      </c>
    </row>
    <row r="732" spans="1:13" x14ac:dyDescent="0.3">
      <c r="A732" t="s">
        <v>2287</v>
      </c>
      <c r="B732" t="s">
        <v>174</v>
      </c>
      <c r="C732">
        <v>53</v>
      </c>
      <c r="D732" t="s">
        <v>645</v>
      </c>
      <c r="E732" s="2">
        <v>45166</v>
      </c>
      <c r="F732" t="s">
        <v>2288</v>
      </c>
      <c r="G732" s="2">
        <v>45173</v>
      </c>
      <c r="H732" s="6">
        <v>0.74747685185185186</v>
      </c>
      <c r="I732" t="s">
        <v>520</v>
      </c>
      <c r="J732" t="s">
        <v>649</v>
      </c>
      <c r="K732" t="s">
        <v>650</v>
      </c>
      <c r="L732">
        <v>17</v>
      </c>
      <c r="M732">
        <v>1672</v>
      </c>
    </row>
    <row r="733" spans="1:13" x14ac:dyDescent="0.3">
      <c r="A733" t="s">
        <v>2289</v>
      </c>
      <c r="B733" t="s">
        <v>459</v>
      </c>
      <c r="C733">
        <v>49</v>
      </c>
      <c r="D733" t="s">
        <v>645</v>
      </c>
      <c r="E733" s="2">
        <v>44963</v>
      </c>
      <c r="F733" t="s">
        <v>2290</v>
      </c>
      <c r="G733" s="2">
        <v>44966</v>
      </c>
      <c r="H733" s="6">
        <v>0.62162037037037032</v>
      </c>
      <c r="I733" t="s">
        <v>318</v>
      </c>
      <c r="J733" t="s">
        <v>631</v>
      </c>
      <c r="K733" t="s">
        <v>623</v>
      </c>
      <c r="L733">
        <v>14</v>
      </c>
      <c r="M733">
        <v>903</v>
      </c>
    </row>
    <row r="734" spans="1:13" x14ac:dyDescent="0.3">
      <c r="A734" t="s">
        <v>2291</v>
      </c>
      <c r="B734" t="s">
        <v>553</v>
      </c>
      <c r="C734">
        <v>29</v>
      </c>
      <c r="D734" t="s">
        <v>645</v>
      </c>
      <c r="E734" s="2">
        <v>44992</v>
      </c>
      <c r="F734" t="s">
        <v>2292</v>
      </c>
      <c r="G734" s="2">
        <v>44999</v>
      </c>
      <c r="H734" s="6">
        <v>0.44798611111111108</v>
      </c>
      <c r="I734" t="s">
        <v>283</v>
      </c>
      <c r="J734" t="s">
        <v>635</v>
      </c>
      <c r="K734" t="s">
        <v>650</v>
      </c>
      <c r="L734">
        <v>10</v>
      </c>
      <c r="M734">
        <v>1252</v>
      </c>
    </row>
    <row r="735" spans="1:13" x14ac:dyDescent="0.3">
      <c r="A735" t="s">
        <v>2293</v>
      </c>
      <c r="B735" t="s">
        <v>494</v>
      </c>
      <c r="C735">
        <v>18</v>
      </c>
      <c r="D735" t="s">
        <v>645</v>
      </c>
      <c r="E735" s="2">
        <v>45109</v>
      </c>
      <c r="F735" t="s">
        <v>2294</v>
      </c>
      <c r="G735" s="2">
        <v>45118</v>
      </c>
      <c r="H735" s="6">
        <v>0.62290509259259264</v>
      </c>
      <c r="I735" t="s">
        <v>409</v>
      </c>
      <c r="J735" t="s">
        <v>628</v>
      </c>
      <c r="K735" t="s">
        <v>622</v>
      </c>
      <c r="L735">
        <v>14</v>
      </c>
      <c r="M735">
        <v>781</v>
      </c>
    </row>
    <row r="736" spans="1:13" x14ac:dyDescent="0.3">
      <c r="A736" t="s">
        <v>2295</v>
      </c>
      <c r="B736" t="s">
        <v>535</v>
      </c>
      <c r="C736">
        <v>34</v>
      </c>
      <c r="D736" t="s">
        <v>645</v>
      </c>
      <c r="E736" s="2">
        <v>45161</v>
      </c>
      <c r="F736" t="s">
        <v>2296</v>
      </c>
      <c r="G736" s="2">
        <v>45165</v>
      </c>
      <c r="H736" s="6">
        <v>0.67393518518518514</v>
      </c>
      <c r="I736" t="s">
        <v>1846</v>
      </c>
      <c r="J736" t="s">
        <v>649</v>
      </c>
      <c r="K736" t="s">
        <v>625</v>
      </c>
      <c r="L736">
        <v>16</v>
      </c>
      <c r="M736">
        <v>1335</v>
      </c>
    </row>
    <row r="737" spans="1:13" x14ac:dyDescent="0.3">
      <c r="A737" t="s">
        <v>2297</v>
      </c>
      <c r="B737" t="s">
        <v>49</v>
      </c>
      <c r="C737">
        <v>23</v>
      </c>
      <c r="D737" t="s">
        <v>645</v>
      </c>
      <c r="E737" s="2">
        <v>44945</v>
      </c>
      <c r="F737" t="s">
        <v>2298</v>
      </c>
      <c r="G737" s="2">
        <v>44949</v>
      </c>
      <c r="H737" s="6">
        <v>0.2457175925925926</v>
      </c>
      <c r="I737" t="s">
        <v>1210</v>
      </c>
      <c r="J737" t="s">
        <v>621</v>
      </c>
      <c r="K737" t="s">
        <v>625</v>
      </c>
      <c r="L737">
        <v>5</v>
      </c>
      <c r="M737">
        <v>1098</v>
      </c>
    </row>
    <row r="738" spans="1:13" x14ac:dyDescent="0.3">
      <c r="A738" t="s">
        <v>2299</v>
      </c>
      <c r="B738" t="s">
        <v>366</v>
      </c>
      <c r="C738">
        <v>20</v>
      </c>
      <c r="D738" t="s">
        <v>645</v>
      </c>
      <c r="E738" s="2">
        <v>45072</v>
      </c>
      <c r="F738" t="s">
        <v>2300</v>
      </c>
      <c r="G738" s="2">
        <v>45078</v>
      </c>
      <c r="H738" s="6">
        <v>0.20796296296296296</v>
      </c>
      <c r="I738" t="s">
        <v>1864</v>
      </c>
      <c r="J738" t="s">
        <v>621</v>
      </c>
      <c r="K738" t="s">
        <v>711</v>
      </c>
      <c r="L738">
        <v>4</v>
      </c>
      <c r="M738">
        <v>697</v>
      </c>
    </row>
    <row r="739" spans="1:13" x14ac:dyDescent="0.3">
      <c r="A739" t="s">
        <v>2301</v>
      </c>
      <c r="B739" t="s">
        <v>413</v>
      </c>
      <c r="C739">
        <v>45</v>
      </c>
      <c r="D739" t="s">
        <v>645</v>
      </c>
      <c r="E739" s="2">
        <v>45281</v>
      </c>
      <c r="F739" t="s">
        <v>2302</v>
      </c>
      <c r="G739" s="2">
        <v>45285</v>
      </c>
      <c r="H739" s="6">
        <v>0.86774305555555553</v>
      </c>
      <c r="I739" t="s">
        <v>2303</v>
      </c>
      <c r="J739" t="s">
        <v>628</v>
      </c>
      <c r="K739" t="s">
        <v>625</v>
      </c>
      <c r="L739">
        <v>20</v>
      </c>
      <c r="M739">
        <v>722</v>
      </c>
    </row>
    <row r="740" spans="1:13" x14ac:dyDescent="0.3">
      <c r="A740" t="s">
        <v>2304</v>
      </c>
      <c r="B740" t="s">
        <v>344</v>
      </c>
      <c r="C740">
        <v>28</v>
      </c>
      <c r="D740" t="s">
        <v>645</v>
      </c>
      <c r="E740" s="2">
        <v>45160</v>
      </c>
      <c r="F740" t="s">
        <v>2305</v>
      </c>
      <c r="G740" s="2">
        <v>45166</v>
      </c>
      <c r="H740" s="6">
        <v>0.14409722222222221</v>
      </c>
      <c r="I740" t="s">
        <v>1235</v>
      </c>
      <c r="J740" t="s">
        <v>649</v>
      </c>
      <c r="K740" t="s">
        <v>711</v>
      </c>
      <c r="L740">
        <v>3</v>
      </c>
      <c r="M740">
        <v>1778</v>
      </c>
    </row>
    <row r="741" spans="1:13" x14ac:dyDescent="0.3">
      <c r="A741" t="s">
        <v>2306</v>
      </c>
      <c r="B741" t="s">
        <v>281</v>
      </c>
      <c r="C741">
        <v>37</v>
      </c>
      <c r="D741" t="s">
        <v>645</v>
      </c>
      <c r="E741" s="2">
        <v>45238</v>
      </c>
      <c r="F741" t="s">
        <v>2307</v>
      </c>
      <c r="G741" s="2">
        <v>45248</v>
      </c>
      <c r="H741" s="6">
        <v>0.60114583333333338</v>
      </c>
      <c r="I741" t="s">
        <v>732</v>
      </c>
      <c r="J741" t="s">
        <v>710</v>
      </c>
      <c r="K741" t="s">
        <v>688</v>
      </c>
      <c r="L741">
        <v>14</v>
      </c>
      <c r="M741">
        <v>1428</v>
      </c>
    </row>
    <row r="742" spans="1:13" x14ac:dyDescent="0.3">
      <c r="A742" t="s">
        <v>2308</v>
      </c>
      <c r="B742" t="s">
        <v>407</v>
      </c>
      <c r="C742">
        <v>53</v>
      </c>
      <c r="D742" t="s">
        <v>645</v>
      </c>
      <c r="E742" s="2">
        <v>45163</v>
      </c>
      <c r="F742" t="s">
        <v>2309</v>
      </c>
      <c r="G742" s="2">
        <v>45171</v>
      </c>
      <c r="H742" s="6">
        <v>0.1484375</v>
      </c>
      <c r="I742" t="s">
        <v>920</v>
      </c>
      <c r="J742" t="s">
        <v>649</v>
      </c>
      <c r="K742" t="s">
        <v>654</v>
      </c>
      <c r="L742">
        <v>3</v>
      </c>
      <c r="M742">
        <v>1672</v>
      </c>
    </row>
    <row r="743" spans="1:13" x14ac:dyDescent="0.3">
      <c r="A743" t="s">
        <v>2310</v>
      </c>
      <c r="B743" t="s">
        <v>383</v>
      </c>
      <c r="C743">
        <v>35</v>
      </c>
      <c r="D743" t="s">
        <v>645</v>
      </c>
      <c r="E743" s="2">
        <v>44983</v>
      </c>
      <c r="F743" t="s">
        <v>2311</v>
      </c>
      <c r="G743" s="2">
        <v>44991</v>
      </c>
      <c r="H743" s="6">
        <v>0.8501157407407407</v>
      </c>
      <c r="I743" t="s">
        <v>681</v>
      </c>
      <c r="J743" t="s">
        <v>635</v>
      </c>
      <c r="K743" t="s">
        <v>654</v>
      </c>
      <c r="L743">
        <v>20</v>
      </c>
      <c r="M743">
        <v>1865</v>
      </c>
    </row>
    <row r="744" spans="1:13" x14ac:dyDescent="0.3">
      <c r="A744" t="s">
        <v>2312</v>
      </c>
      <c r="B744" t="s">
        <v>204</v>
      </c>
      <c r="C744">
        <v>21</v>
      </c>
      <c r="D744" t="s">
        <v>645</v>
      </c>
      <c r="E744" s="2">
        <v>45166</v>
      </c>
      <c r="F744" t="s">
        <v>2313</v>
      </c>
      <c r="G744" s="2">
        <v>45172</v>
      </c>
      <c r="H744" s="6">
        <v>1.0532407407407407E-3</v>
      </c>
      <c r="I744" t="s">
        <v>601</v>
      </c>
      <c r="J744" t="s">
        <v>649</v>
      </c>
      <c r="K744" t="s">
        <v>711</v>
      </c>
      <c r="L744">
        <v>0</v>
      </c>
      <c r="M744">
        <v>1561</v>
      </c>
    </row>
    <row r="745" spans="1:13" x14ac:dyDescent="0.3">
      <c r="A745" t="s">
        <v>2314</v>
      </c>
      <c r="B745" t="s">
        <v>126</v>
      </c>
      <c r="C745">
        <v>64</v>
      </c>
      <c r="D745" t="s">
        <v>645</v>
      </c>
      <c r="E745" s="2">
        <v>45167</v>
      </c>
      <c r="F745" t="s">
        <v>2315</v>
      </c>
      <c r="G745" s="2">
        <v>45171</v>
      </c>
      <c r="H745" s="6">
        <v>2.8622685185185185E-2</v>
      </c>
      <c r="I745" t="s">
        <v>1685</v>
      </c>
      <c r="J745" t="s">
        <v>649</v>
      </c>
      <c r="K745" t="s">
        <v>625</v>
      </c>
      <c r="L745">
        <v>0</v>
      </c>
      <c r="M745">
        <v>1878</v>
      </c>
    </row>
    <row r="746" spans="1:13" x14ac:dyDescent="0.3">
      <c r="A746" t="s">
        <v>2316</v>
      </c>
      <c r="B746" t="s">
        <v>204</v>
      </c>
      <c r="C746">
        <v>68</v>
      </c>
      <c r="D746" t="s">
        <v>645</v>
      </c>
      <c r="E746" s="2">
        <v>44962</v>
      </c>
      <c r="F746" t="s">
        <v>2317</v>
      </c>
      <c r="G746" s="2">
        <v>44963</v>
      </c>
      <c r="H746" s="6">
        <v>0.1986111111111111</v>
      </c>
      <c r="I746" t="s">
        <v>1858</v>
      </c>
      <c r="J746" t="s">
        <v>631</v>
      </c>
      <c r="K746" t="s">
        <v>617</v>
      </c>
      <c r="L746">
        <v>4</v>
      </c>
      <c r="M746">
        <v>597</v>
      </c>
    </row>
    <row r="747" spans="1:13" x14ac:dyDescent="0.3">
      <c r="A747" t="s">
        <v>2318</v>
      </c>
      <c r="B747" t="s">
        <v>120</v>
      </c>
      <c r="C747">
        <v>22</v>
      </c>
      <c r="D747" t="s">
        <v>645</v>
      </c>
      <c r="E747" s="2">
        <v>44940</v>
      </c>
      <c r="F747" t="s">
        <v>2319</v>
      </c>
      <c r="G747" s="2">
        <v>44945</v>
      </c>
      <c r="H747" s="6">
        <v>0.41025462962962961</v>
      </c>
      <c r="I747" t="s">
        <v>627</v>
      </c>
      <c r="J747" t="s">
        <v>676</v>
      </c>
      <c r="K747" t="s">
        <v>618</v>
      </c>
      <c r="L747">
        <v>9</v>
      </c>
      <c r="M747">
        <v>1639</v>
      </c>
    </row>
    <row r="748" spans="1:13" x14ac:dyDescent="0.3">
      <c r="A748" t="s">
        <v>2320</v>
      </c>
      <c r="B748" t="s">
        <v>564</v>
      </c>
      <c r="C748">
        <v>15</v>
      </c>
      <c r="D748" t="s">
        <v>645</v>
      </c>
      <c r="E748" s="2">
        <v>45210</v>
      </c>
      <c r="F748" t="s">
        <v>2321</v>
      </c>
      <c r="G748" s="2">
        <v>45211</v>
      </c>
      <c r="H748" s="6">
        <v>0.9389467592592593</v>
      </c>
      <c r="I748" t="s">
        <v>826</v>
      </c>
      <c r="J748" t="s">
        <v>621</v>
      </c>
      <c r="K748" t="s">
        <v>617</v>
      </c>
      <c r="L748">
        <v>22</v>
      </c>
      <c r="M748">
        <v>1488</v>
      </c>
    </row>
    <row r="749" spans="1:13" x14ac:dyDescent="0.3">
      <c r="A749" t="s">
        <v>2322</v>
      </c>
      <c r="B749" t="s">
        <v>150</v>
      </c>
      <c r="C749">
        <v>24</v>
      </c>
      <c r="D749" t="s">
        <v>645</v>
      </c>
      <c r="E749" s="2">
        <v>44944</v>
      </c>
      <c r="F749" t="s">
        <v>2323</v>
      </c>
      <c r="G749" s="2">
        <v>44954</v>
      </c>
      <c r="H749" s="6">
        <v>0.84870370370370374</v>
      </c>
      <c r="I749" t="s">
        <v>2000</v>
      </c>
      <c r="J749" t="s">
        <v>628</v>
      </c>
      <c r="K749" t="s">
        <v>688</v>
      </c>
      <c r="L749">
        <v>20</v>
      </c>
      <c r="M749">
        <v>535</v>
      </c>
    </row>
    <row r="750" spans="1:13" x14ac:dyDescent="0.3">
      <c r="A750" t="s">
        <v>2324</v>
      </c>
      <c r="B750" t="s">
        <v>67</v>
      </c>
      <c r="C750">
        <v>55</v>
      </c>
      <c r="D750" t="s">
        <v>645</v>
      </c>
      <c r="E750" s="2">
        <v>45159</v>
      </c>
      <c r="F750" t="s">
        <v>2325</v>
      </c>
      <c r="G750" s="2">
        <v>45168</v>
      </c>
      <c r="H750" s="6">
        <v>0.68945601851851857</v>
      </c>
      <c r="I750" t="s">
        <v>266</v>
      </c>
      <c r="J750" t="s">
        <v>649</v>
      </c>
      <c r="K750" t="s">
        <v>622</v>
      </c>
      <c r="L750">
        <v>16</v>
      </c>
      <c r="M750">
        <v>1904</v>
      </c>
    </row>
    <row r="751" spans="1:13" x14ac:dyDescent="0.3">
      <c r="A751" t="s">
        <v>2326</v>
      </c>
      <c r="B751" t="s">
        <v>395</v>
      </c>
      <c r="C751">
        <v>68</v>
      </c>
      <c r="D751" t="s">
        <v>645</v>
      </c>
      <c r="E751" s="2">
        <v>44964</v>
      </c>
      <c r="F751" t="s">
        <v>2327</v>
      </c>
      <c r="G751" s="2">
        <v>44973</v>
      </c>
      <c r="H751" s="6">
        <v>0.98640046296296291</v>
      </c>
      <c r="I751" t="s">
        <v>1705</v>
      </c>
      <c r="J751" t="s">
        <v>631</v>
      </c>
      <c r="K751" t="s">
        <v>622</v>
      </c>
      <c r="L751">
        <v>23</v>
      </c>
      <c r="M751">
        <v>597</v>
      </c>
    </row>
    <row r="752" spans="1:13" x14ac:dyDescent="0.3">
      <c r="A752" t="s">
        <v>2328</v>
      </c>
      <c r="B752" t="s">
        <v>126</v>
      </c>
      <c r="C752">
        <v>56</v>
      </c>
      <c r="D752" t="s">
        <v>645</v>
      </c>
      <c r="E752" s="2">
        <v>45204</v>
      </c>
      <c r="F752" t="s">
        <v>2329</v>
      </c>
      <c r="G752" s="2">
        <v>45213</v>
      </c>
      <c r="H752" s="6">
        <v>0.5403472222222222</v>
      </c>
      <c r="I752" t="s">
        <v>1210</v>
      </c>
      <c r="J752" t="s">
        <v>621</v>
      </c>
      <c r="K752" t="s">
        <v>622</v>
      </c>
      <c r="L752">
        <v>12</v>
      </c>
      <c r="M752">
        <v>1272</v>
      </c>
    </row>
    <row r="753" spans="1:13" x14ac:dyDescent="0.3">
      <c r="A753" t="s">
        <v>2330</v>
      </c>
      <c r="B753" t="s">
        <v>102</v>
      </c>
      <c r="C753">
        <v>54</v>
      </c>
      <c r="D753" t="s">
        <v>645</v>
      </c>
      <c r="E753" s="2">
        <v>44954</v>
      </c>
      <c r="F753" t="s">
        <v>2331</v>
      </c>
      <c r="G753" s="2">
        <v>44956</v>
      </c>
      <c r="H753" s="6">
        <v>0.57733796296296291</v>
      </c>
      <c r="I753" t="s">
        <v>732</v>
      </c>
      <c r="J753" t="s">
        <v>621</v>
      </c>
      <c r="K753" t="s">
        <v>645</v>
      </c>
      <c r="L753">
        <v>13</v>
      </c>
      <c r="M753">
        <v>1236</v>
      </c>
    </row>
    <row r="754" spans="1:13" x14ac:dyDescent="0.3">
      <c r="A754" t="s">
        <v>2332</v>
      </c>
      <c r="B754" t="s">
        <v>500</v>
      </c>
      <c r="C754">
        <v>48</v>
      </c>
      <c r="D754" t="s">
        <v>645</v>
      </c>
      <c r="E754" s="2">
        <v>45232</v>
      </c>
      <c r="F754" t="s">
        <v>2333</v>
      </c>
      <c r="G754" s="2">
        <v>45235</v>
      </c>
      <c r="H754" s="6">
        <v>0.89777777777777779</v>
      </c>
      <c r="I754" t="s">
        <v>2334</v>
      </c>
      <c r="J754" t="s">
        <v>710</v>
      </c>
      <c r="K754" t="s">
        <v>623</v>
      </c>
      <c r="L754">
        <v>21</v>
      </c>
      <c r="M754">
        <v>433</v>
      </c>
    </row>
    <row r="755" spans="1:13" x14ac:dyDescent="0.3">
      <c r="A755" t="s">
        <v>2335</v>
      </c>
      <c r="B755" t="s">
        <v>222</v>
      </c>
      <c r="C755">
        <v>15</v>
      </c>
      <c r="D755" t="s">
        <v>645</v>
      </c>
      <c r="E755" s="2">
        <v>45149</v>
      </c>
      <c r="F755" t="s">
        <v>2336</v>
      </c>
      <c r="G755" s="2">
        <v>45156</v>
      </c>
      <c r="H755" s="6">
        <v>0.28098379629629627</v>
      </c>
      <c r="I755" t="s">
        <v>431</v>
      </c>
      <c r="J755" t="s">
        <v>621</v>
      </c>
      <c r="K755" t="s">
        <v>650</v>
      </c>
      <c r="L755">
        <v>6</v>
      </c>
      <c r="M755">
        <v>1488</v>
      </c>
    </row>
    <row r="756" spans="1:13" x14ac:dyDescent="0.3">
      <c r="A756" t="s">
        <v>2337</v>
      </c>
      <c r="B756" t="s">
        <v>120</v>
      </c>
      <c r="C756">
        <v>23</v>
      </c>
      <c r="D756" t="s">
        <v>645</v>
      </c>
      <c r="E756" s="2">
        <v>45031</v>
      </c>
      <c r="F756" t="s">
        <v>2338</v>
      </c>
      <c r="G756" s="2">
        <v>45037</v>
      </c>
      <c r="H756" s="6">
        <v>0.70753472222222225</v>
      </c>
      <c r="I756" t="s">
        <v>648</v>
      </c>
      <c r="J756" t="s">
        <v>621</v>
      </c>
      <c r="K756" t="s">
        <v>711</v>
      </c>
      <c r="L756">
        <v>16</v>
      </c>
      <c r="M756">
        <v>1098</v>
      </c>
    </row>
    <row r="757" spans="1:13" x14ac:dyDescent="0.3">
      <c r="A757" t="s">
        <v>2339</v>
      </c>
      <c r="B757" t="s">
        <v>547</v>
      </c>
      <c r="C757">
        <v>67</v>
      </c>
      <c r="D757" t="s">
        <v>645</v>
      </c>
      <c r="E757" s="2">
        <v>45042</v>
      </c>
      <c r="F757" t="s">
        <v>2340</v>
      </c>
      <c r="G757" s="2">
        <v>45050</v>
      </c>
      <c r="H757" s="6">
        <v>0.55081018518518521</v>
      </c>
      <c r="I757" t="s">
        <v>69</v>
      </c>
      <c r="J757" t="s">
        <v>621</v>
      </c>
      <c r="K757" t="s">
        <v>654</v>
      </c>
      <c r="L757">
        <v>13</v>
      </c>
      <c r="M757">
        <v>1374</v>
      </c>
    </row>
    <row r="758" spans="1:13" x14ac:dyDescent="0.3">
      <c r="A758" t="s">
        <v>2341</v>
      </c>
      <c r="B758" t="s">
        <v>328</v>
      </c>
      <c r="C758">
        <v>63</v>
      </c>
      <c r="D758" t="s">
        <v>645</v>
      </c>
      <c r="E758" s="2">
        <v>45078</v>
      </c>
      <c r="F758" t="s">
        <v>2342</v>
      </c>
      <c r="G758" s="2">
        <v>45080</v>
      </c>
      <c r="H758" s="6">
        <v>0.32917824074074076</v>
      </c>
      <c r="I758" t="s">
        <v>1161</v>
      </c>
      <c r="J758" t="s">
        <v>676</v>
      </c>
      <c r="K758" t="s">
        <v>645</v>
      </c>
      <c r="L758">
        <v>7</v>
      </c>
      <c r="M758">
        <v>1348</v>
      </c>
    </row>
    <row r="759" spans="1:13" x14ac:dyDescent="0.3">
      <c r="A759" t="s">
        <v>2343</v>
      </c>
      <c r="B759" t="s">
        <v>275</v>
      </c>
      <c r="C759">
        <v>34</v>
      </c>
      <c r="D759" t="s">
        <v>645</v>
      </c>
      <c r="E759" s="2">
        <v>45159</v>
      </c>
      <c r="F759" t="s">
        <v>2344</v>
      </c>
      <c r="G759" s="2">
        <v>45169</v>
      </c>
      <c r="H759" s="6">
        <v>0.78782407407407407</v>
      </c>
      <c r="I759" t="s">
        <v>2203</v>
      </c>
      <c r="J759" t="s">
        <v>649</v>
      </c>
      <c r="K759" t="s">
        <v>688</v>
      </c>
      <c r="L759">
        <v>18</v>
      </c>
      <c r="M759">
        <v>1335</v>
      </c>
    </row>
    <row r="760" spans="1:13" x14ac:dyDescent="0.3">
      <c r="A760" t="s">
        <v>2345</v>
      </c>
      <c r="B760" t="s">
        <v>441</v>
      </c>
      <c r="C760">
        <v>52</v>
      </c>
      <c r="D760" t="s">
        <v>645</v>
      </c>
      <c r="E760" s="2">
        <v>44965</v>
      </c>
      <c r="F760" t="s">
        <v>2346</v>
      </c>
      <c r="G760" s="2">
        <v>44968</v>
      </c>
      <c r="H760" s="6">
        <v>0.67171296296296301</v>
      </c>
      <c r="I760" t="s">
        <v>19</v>
      </c>
      <c r="J760" t="s">
        <v>631</v>
      </c>
      <c r="K760" t="s">
        <v>623</v>
      </c>
      <c r="L760">
        <v>16</v>
      </c>
      <c r="M760">
        <v>236</v>
      </c>
    </row>
    <row r="761" spans="1:13" x14ac:dyDescent="0.3">
      <c r="A761" t="s">
        <v>2347</v>
      </c>
      <c r="B761" t="s">
        <v>524</v>
      </c>
      <c r="C761">
        <v>1</v>
      </c>
      <c r="D761" t="s">
        <v>645</v>
      </c>
      <c r="E761" s="2">
        <v>45215</v>
      </c>
      <c r="F761" t="s">
        <v>2348</v>
      </c>
      <c r="G761" s="2">
        <v>45220</v>
      </c>
      <c r="H761" s="6">
        <v>0.7890625</v>
      </c>
      <c r="I761" t="s">
        <v>2041</v>
      </c>
      <c r="J761" t="s">
        <v>676</v>
      </c>
      <c r="K761" t="s">
        <v>618</v>
      </c>
      <c r="L761">
        <v>18</v>
      </c>
      <c r="M761">
        <v>1935</v>
      </c>
    </row>
    <row r="762" spans="1:13" x14ac:dyDescent="0.3">
      <c r="A762" t="s">
        <v>2349</v>
      </c>
      <c r="B762" t="s">
        <v>281</v>
      </c>
      <c r="C762">
        <v>4</v>
      </c>
      <c r="D762" t="s">
        <v>645</v>
      </c>
      <c r="E762" s="2">
        <v>45239</v>
      </c>
      <c r="F762" t="s">
        <v>2350</v>
      </c>
      <c r="G762" s="2">
        <v>45243</v>
      </c>
      <c r="H762" s="6">
        <v>5.3055555555555557E-2</v>
      </c>
      <c r="I762" t="s">
        <v>431</v>
      </c>
      <c r="J762" t="s">
        <v>710</v>
      </c>
      <c r="K762" t="s">
        <v>625</v>
      </c>
      <c r="L762">
        <v>1</v>
      </c>
      <c r="M762">
        <v>1199</v>
      </c>
    </row>
    <row r="763" spans="1:13" x14ac:dyDescent="0.3">
      <c r="A763" t="s">
        <v>2351</v>
      </c>
      <c r="B763" t="s">
        <v>316</v>
      </c>
      <c r="C763">
        <v>35</v>
      </c>
      <c r="D763" t="s">
        <v>645</v>
      </c>
      <c r="E763" s="2">
        <v>44987</v>
      </c>
      <c r="F763" t="s">
        <v>2352</v>
      </c>
      <c r="G763" s="2">
        <v>44991</v>
      </c>
      <c r="H763" s="6">
        <v>0.2671412037037037</v>
      </c>
      <c r="I763" t="s">
        <v>443</v>
      </c>
      <c r="J763" t="s">
        <v>635</v>
      </c>
      <c r="K763" t="s">
        <v>625</v>
      </c>
      <c r="L763">
        <v>6</v>
      </c>
      <c r="M763">
        <v>1865</v>
      </c>
    </row>
    <row r="764" spans="1:13" x14ac:dyDescent="0.3">
      <c r="A764" t="s">
        <v>2353</v>
      </c>
      <c r="B764" t="s">
        <v>594</v>
      </c>
      <c r="C764">
        <v>12</v>
      </c>
      <c r="D764" t="s">
        <v>645</v>
      </c>
      <c r="E764" s="2">
        <v>45096</v>
      </c>
      <c r="F764" t="s">
        <v>2354</v>
      </c>
      <c r="G764" s="2">
        <v>45101</v>
      </c>
      <c r="H764" s="6">
        <v>0.15084490740740741</v>
      </c>
      <c r="I764" t="s">
        <v>1593</v>
      </c>
      <c r="J764" t="s">
        <v>621</v>
      </c>
      <c r="K764" t="s">
        <v>618</v>
      </c>
      <c r="L764">
        <v>3</v>
      </c>
      <c r="M764">
        <v>672</v>
      </c>
    </row>
    <row r="765" spans="1:13" x14ac:dyDescent="0.3">
      <c r="A765" t="s">
        <v>2355</v>
      </c>
      <c r="B765" t="s">
        <v>500</v>
      </c>
      <c r="C765">
        <v>51</v>
      </c>
      <c r="D765" t="s">
        <v>645</v>
      </c>
      <c r="E765" s="2">
        <v>45231</v>
      </c>
      <c r="F765" t="s">
        <v>2356</v>
      </c>
      <c r="G765" s="2">
        <v>45238</v>
      </c>
      <c r="H765" s="6">
        <v>0.92584490740740744</v>
      </c>
      <c r="I765" t="s">
        <v>1853</v>
      </c>
      <c r="J765" t="s">
        <v>676</v>
      </c>
      <c r="K765" t="s">
        <v>650</v>
      </c>
      <c r="L765">
        <v>22</v>
      </c>
      <c r="M765">
        <v>1084</v>
      </c>
    </row>
    <row r="766" spans="1:13" x14ac:dyDescent="0.3">
      <c r="A766" t="s">
        <v>2357</v>
      </c>
      <c r="B766" t="s">
        <v>339</v>
      </c>
      <c r="C766">
        <v>41</v>
      </c>
      <c r="D766" t="s">
        <v>645</v>
      </c>
      <c r="E766" s="2">
        <v>45233</v>
      </c>
      <c r="F766" t="s">
        <v>2358</v>
      </c>
      <c r="G766" s="2">
        <v>45236</v>
      </c>
      <c r="H766" s="6">
        <v>0.16142361111111111</v>
      </c>
      <c r="I766" t="s">
        <v>988</v>
      </c>
      <c r="J766" t="s">
        <v>710</v>
      </c>
      <c r="K766" t="s">
        <v>623</v>
      </c>
      <c r="L766">
        <v>3</v>
      </c>
      <c r="M766">
        <v>1977</v>
      </c>
    </row>
    <row r="767" spans="1:13" x14ac:dyDescent="0.3">
      <c r="A767" t="s">
        <v>2359</v>
      </c>
      <c r="B767" t="s">
        <v>465</v>
      </c>
      <c r="C767">
        <v>13</v>
      </c>
      <c r="D767" t="s">
        <v>645</v>
      </c>
      <c r="E767" s="2">
        <v>44988</v>
      </c>
      <c r="F767" t="s">
        <v>2360</v>
      </c>
      <c r="G767" s="2">
        <v>44989</v>
      </c>
      <c r="H767" s="6">
        <v>1.0335648148148148E-2</v>
      </c>
      <c r="I767" t="s">
        <v>687</v>
      </c>
      <c r="J767" t="s">
        <v>635</v>
      </c>
      <c r="K767" t="s">
        <v>617</v>
      </c>
      <c r="L767">
        <v>0</v>
      </c>
      <c r="M767">
        <v>1141</v>
      </c>
    </row>
    <row r="768" spans="1:13" x14ac:dyDescent="0.3">
      <c r="A768" t="s">
        <v>2361</v>
      </c>
      <c r="B768" t="s">
        <v>186</v>
      </c>
      <c r="C768">
        <v>28</v>
      </c>
      <c r="D768" t="s">
        <v>645</v>
      </c>
      <c r="E768" s="2">
        <v>45163</v>
      </c>
      <c r="F768" t="s">
        <v>2362</v>
      </c>
      <c r="G768" s="2">
        <v>45171</v>
      </c>
      <c r="H768" s="6">
        <v>0.84050925925925923</v>
      </c>
      <c r="I768" t="s">
        <v>997</v>
      </c>
      <c r="J768" t="s">
        <v>649</v>
      </c>
      <c r="K768" t="s">
        <v>654</v>
      </c>
      <c r="L768">
        <v>20</v>
      </c>
      <c r="M768">
        <v>1778</v>
      </c>
    </row>
    <row r="769" spans="1:13" x14ac:dyDescent="0.3">
      <c r="A769" t="s">
        <v>2363</v>
      </c>
      <c r="B769" t="s">
        <v>344</v>
      </c>
      <c r="C769">
        <v>9</v>
      </c>
      <c r="D769" t="s">
        <v>645</v>
      </c>
      <c r="E769" s="2">
        <v>45164</v>
      </c>
      <c r="F769" t="s">
        <v>2364</v>
      </c>
      <c r="G769" s="2">
        <v>45170</v>
      </c>
      <c r="H769" s="6">
        <v>0.45435185185185184</v>
      </c>
      <c r="I769" t="s">
        <v>742</v>
      </c>
      <c r="J769" t="s">
        <v>649</v>
      </c>
      <c r="K769" t="s">
        <v>711</v>
      </c>
      <c r="L769">
        <v>10</v>
      </c>
      <c r="M769">
        <v>1605</v>
      </c>
    </row>
    <row r="770" spans="1:13" x14ac:dyDescent="0.3">
      <c r="A770" t="s">
        <v>2365</v>
      </c>
      <c r="B770" t="s">
        <v>424</v>
      </c>
      <c r="C770">
        <v>33</v>
      </c>
      <c r="D770" t="s">
        <v>645</v>
      </c>
      <c r="E770" s="2">
        <v>44967</v>
      </c>
      <c r="F770" t="s">
        <v>2366</v>
      </c>
      <c r="G770" s="2">
        <v>44970</v>
      </c>
      <c r="H770" s="6">
        <v>0.18640046296296298</v>
      </c>
      <c r="I770" t="s">
        <v>1768</v>
      </c>
      <c r="J770" t="s">
        <v>631</v>
      </c>
      <c r="K770" t="s">
        <v>623</v>
      </c>
      <c r="L770">
        <v>4</v>
      </c>
      <c r="M770">
        <v>314</v>
      </c>
    </row>
    <row r="771" spans="1:13" x14ac:dyDescent="0.3">
      <c r="A771" t="s">
        <v>2367</v>
      </c>
      <c r="B771" t="s">
        <v>506</v>
      </c>
      <c r="C771">
        <v>40</v>
      </c>
      <c r="D771" t="s">
        <v>645</v>
      </c>
      <c r="E771" s="2">
        <v>45196</v>
      </c>
      <c r="F771" t="s">
        <v>2368</v>
      </c>
      <c r="G771" s="2">
        <v>45204</v>
      </c>
      <c r="H771" s="6">
        <v>0.81907407407407407</v>
      </c>
      <c r="I771" t="s">
        <v>812</v>
      </c>
      <c r="J771" t="s">
        <v>621</v>
      </c>
      <c r="K771" t="s">
        <v>654</v>
      </c>
      <c r="L771">
        <v>19</v>
      </c>
      <c r="M771">
        <v>1923</v>
      </c>
    </row>
    <row r="772" spans="1:13" x14ac:dyDescent="0.3">
      <c r="A772" t="s">
        <v>2369</v>
      </c>
      <c r="B772" t="s">
        <v>264</v>
      </c>
      <c r="C772">
        <v>56</v>
      </c>
      <c r="D772" t="s">
        <v>645</v>
      </c>
      <c r="E772" s="2">
        <v>45079</v>
      </c>
      <c r="F772" t="s">
        <v>2370</v>
      </c>
      <c r="G772" s="2">
        <v>45084</v>
      </c>
      <c r="H772" s="6">
        <v>0.26133101851851853</v>
      </c>
      <c r="I772" t="s">
        <v>1142</v>
      </c>
      <c r="J772" t="s">
        <v>621</v>
      </c>
      <c r="K772" t="s">
        <v>618</v>
      </c>
      <c r="L772">
        <v>6</v>
      </c>
      <c r="M772">
        <v>1272</v>
      </c>
    </row>
    <row r="773" spans="1:13" x14ac:dyDescent="0.3">
      <c r="A773" t="s">
        <v>2371</v>
      </c>
      <c r="B773" t="s">
        <v>287</v>
      </c>
      <c r="C773">
        <v>26</v>
      </c>
      <c r="D773" t="s">
        <v>645</v>
      </c>
      <c r="E773" s="2">
        <v>44985</v>
      </c>
      <c r="F773" t="s">
        <v>2372</v>
      </c>
      <c r="G773" s="2">
        <v>44993</v>
      </c>
      <c r="H773" s="6">
        <v>0.18099537037037036</v>
      </c>
      <c r="I773" t="s">
        <v>1705</v>
      </c>
      <c r="J773" t="s">
        <v>635</v>
      </c>
      <c r="K773" t="s">
        <v>654</v>
      </c>
      <c r="L773">
        <v>4</v>
      </c>
      <c r="M773">
        <v>289</v>
      </c>
    </row>
    <row r="774" spans="1:13" x14ac:dyDescent="0.3">
      <c r="A774" t="s">
        <v>2373</v>
      </c>
      <c r="B774" t="s">
        <v>558</v>
      </c>
      <c r="C774">
        <v>51</v>
      </c>
      <c r="D774" t="s">
        <v>645</v>
      </c>
      <c r="E774" s="2">
        <v>45052</v>
      </c>
      <c r="F774" t="s">
        <v>2374</v>
      </c>
      <c r="G774" s="2">
        <v>45055</v>
      </c>
      <c r="H774" s="6">
        <v>0.28736111111111112</v>
      </c>
      <c r="I774" t="s">
        <v>472</v>
      </c>
      <c r="J774" t="s">
        <v>676</v>
      </c>
      <c r="K774" t="s">
        <v>623</v>
      </c>
      <c r="L774">
        <v>6</v>
      </c>
      <c r="M774">
        <v>1084</v>
      </c>
    </row>
    <row r="775" spans="1:13" x14ac:dyDescent="0.3">
      <c r="A775" t="s">
        <v>2375</v>
      </c>
      <c r="B775" t="s">
        <v>102</v>
      </c>
      <c r="C775">
        <v>43</v>
      </c>
      <c r="D775" t="s">
        <v>645</v>
      </c>
      <c r="E775" s="2">
        <v>45239</v>
      </c>
      <c r="F775" t="s">
        <v>2376</v>
      </c>
      <c r="G775" s="2">
        <v>45240</v>
      </c>
      <c r="H775" s="6">
        <v>0.21819444444444444</v>
      </c>
      <c r="I775" t="s">
        <v>669</v>
      </c>
      <c r="J775" t="s">
        <v>710</v>
      </c>
      <c r="K775" t="s">
        <v>617</v>
      </c>
      <c r="L775">
        <v>5</v>
      </c>
      <c r="M775">
        <v>750</v>
      </c>
    </row>
    <row r="776" spans="1:13" x14ac:dyDescent="0.3">
      <c r="A776" t="s">
        <v>2377</v>
      </c>
      <c r="B776" t="s">
        <v>293</v>
      </c>
      <c r="C776">
        <v>13</v>
      </c>
      <c r="D776" t="s">
        <v>645</v>
      </c>
      <c r="E776" s="2">
        <v>44988</v>
      </c>
      <c r="F776" t="s">
        <v>2378</v>
      </c>
      <c r="G776" s="2">
        <v>44995</v>
      </c>
      <c r="H776" s="6">
        <v>0.18684027777777779</v>
      </c>
      <c r="I776" t="s">
        <v>846</v>
      </c>
      <c r="J776" t="s">
        <v>635</v>
      </c>
      <c r="K776" t="s">
        <v>650</v>
      </c>
      <c r="L776">
        <v>4</v>
      </c>
      <c r="M776">
        <v>1141</v>
      </c>
    </row>
    <row r="777" spans="1:13" x14ac:dyDescent="0.3">
      <c r="A777" t="s">
        <v>2379</v>
      </c>
      <c r="B777" t="s">
        <v>529</v>
      </c>
      <c r="C777">
        <v>29</v>
      </c>
      <c r="D777" t="s">
        <v>645</v>
      </c>
      <c r="E777" s="2">
        <v>44985</v>
      </c>
      <c r="F777" t="s">
        <v>2380</v>
      </c>
      <c r="G777" s="2">
        <v>44993</v>
      </c>
      <c r="H777" s="6">
        <v>0.27706018518518516</v>
      </c>
      <c r="I777" t="s">
        <v>1685</v>
      </c>
      <c r="J777" t="s">
        <v>635</v>
      </c>
      <c r="K777" t="s">
        <v>654</v>
      </c>
      <c r="L777">
        <v>6</v>
      </c>
      <c r="M777">
        <v>1252</v>
      </c>
    </row>
    <row r="778" spans="1:13" x14ac:dyDescent="0.3">
      <c r="A778" t="s">
        <v>2381</v>
      </c>
      <c r="B778" t="s">
        <v>24</v>
      </c>
      <c r="C778">
        <v>9</v>
      </c>
      <c r="D778" t="s">
        <v>645</v>
      </c>
      <c r="E778" s="2">
        <v>45167</v>
      </c>
      <c r="F778" t="s">
        <v>2382</v>
      </c>
      <c r="G778" s="2">
        <v>45168</v>
      </c>
      <c r="H778" s="6">
        <v>0.42454861111111108</v>
      </c>
      <c r="I778" t="s">
        <v>502</v>
      </c>
      <c r="J778" t="s">
        <v>649</v>
      </c>
      <c r="K778" t="s">
        <v>617</v>
      </c>
      <c r="L778">
        <v>10</v>
      </c>
      <c r="M778">
        <v>1605</v>
      </c>
    </row>
    <row r="779" spans="1:13" x14ac:dyDescent="0.3">
      <c r="A779" t="s">
        <v>2383</v>
      </c>
      <c r="B779" t="s">
        <v>355</v>
      </c>
      <c r="C779">
        <v>40</v>
      </c>
      <c r="D779" t="s">
        <v>645</v>
      </c>
      <c r="E779" s="2">
        <v>45272</v>
      </c>
      <c r="F779" t="s">
        <v>2384</v>
      </c>
      <c r="G779" s="2">
        <v>45274</v>
      </c>
      <c r="H779" s="6">
        <v>6.1481481481481484E-2</v>
      </c>
      <c r="I779" t="s">
        <v>997</v>
      </c>
      <c r="J779" t="s">
        <v>621</v>
      </c>
      <c r="K779" t="s">
        <v>645</v>
      </c>
      <c r="L779">
        <v>1</v>
      </c>
      <c r="M779">
        <v>1923</v>
      </c>
    </row>
    <row r="780" spans="1:13" x14ac:dyDescent="0.3">
      <c r="A780" t="s">
        <v>2385</v>
      </c>
      <c r="B780" t="s">
        <v>401</v>
      </c>
      <c r="C780">
        <v>21</v>
      </c>
      <c r="D780" t="s">
        <v>645</v>
      </c>
      <c r="E780" s="2">
        <v>45166</v>
      </c>
      <c r="F780" t="s">
        <v>2386</v>
      </c>
      <c r="G780" s="2">
        <v>45170</v>
      </c>
      <c r="H780" s="6">
        <v>0.92017361111111107</v>
      </c>
      <c r="I780" t="s">
        <v>1308</v>
      </c>
      <c r="J780" t="s">
        <v>649</v>
      </c>
      <c r="K780" t="s">
        <v>625</v>
      </c>
      <c r="L780">
        <v>22</v>
      </c>
      <c r="M780">
        <v>1561</v>
      </c>
    </row>
    <row r="781" spans="1:13" x14ac:dyDescent="0.3">
      <c r="A781" t="s">
        <v>2387</v>
      </c>
      <c r="B781" t="s">
        <v>55</v>
      </c>
      <c r="C781">
        <v>46</v>
      </c>
      <c r="D781" t="s">
        <v>645</v>
      </c>
      <c r="E781" s="2">
        <v>44938</v>
      </c>
      <c r="F781" t="s">
        <v>2388</v>
      </c>
      <c r="G781" s="2">
        <v>44941</v>
      </c>
      <c r="H781" s="6">
        <v>0.21135416666666668</v>
      </c>
      <c r="I781" t="s">
        <v>212</v>
      </c>
      <c r="J781" t="s">
        <v>621</v>
      </c>
      <c r="K781" t="s">
        <v>623</v>
      </c>
      <c r="L781">
        <v>5</v>
      </c>
      <c r="M781">
        <v>758</v>
      </c>
    </row>
    <row r="782" spans="1:13" x14ac:dyDescent="0.3">
      <c r="A782" t="s">
        <v>2389</v>
      </c>
      <c r="B782" t="s">
        <v>535</v>
      </c>
      <c r="C782">
        <v>32</v>
      </c>
      <c r="D782" t="s">
        <v>645</v>
      </c>
      <c r="E782" s="2">
        <v>45112</v>
      </c>
      <c r="F782" t="s">
        <v>2390</v>
      </c>
      <c r="G782" s="2">
        <v>45113</v>
      </c>
      <c r="H782" s="6">
        <v>0.98207175925925927</v>
      </c>
      <c r="I782" t="s">
        <v>590</v>
      </c>
      <c r="J782" t="s">
        <v>628</v>
      </c>
      <c r="K782" t="s">
        <v>617</v>
      </c>
      <c r="L782">
        <v>23</v>
      </c>
      <c r="M782">
        <v>1792</v>
      </c>
    </row>
    <row r="783" spans="1:13" x14ac:dyDescent="0.3">
      <c r="A783" t="s">
        <v>2391</v>
      </c>
      <c r="B783" t="s">
        <v>198</v>
      </c>
      <c r="C783">
        <v>67</v>
      </c>
      <c r="D783" t="s">
        <v>645</v>
      </c>
      <c r="E783" s="2">
        <v>44939</v>
      </c>
      <c r="F783" t="s">
        <v>2392</v>
      </c>
      <c r="G783" s="2">
        <v>44942</v>
      </c>
      <c r="H783" s="6">
        <v>0.4934027777777778</v>
      </c>
      <c r="I783" t="s">
        <v>809</v>
      </c>
      <c r="J783" t="s">
        <v>621</v>
      </c>
      <c r="K783" t="s">
        <v>623</v>
      </c>
      <c r="L783">
        <v>11</v>
      </c>
      <c r="M783">
        <v>1374</v>
      </c>
    </row>
    <row r="784" spans="1:13" x14ac:dyDescent="0.3">
      <c r="A784" t="s">
        <v>2393</v>
      </c>
      <c r="B784" t="s">
        <v>512</v>
      </c>
      <c r="C784">
        <v>46</v>
      </c>
      <c r="D784" t="s">
        <v>645</v>
      </c>
      <c r="E784" s="2">
        <v>45289</v>
      </c>
      <c r="F784" t="s">
        <v>2394</v>
      </c>
      <c r="G784" s="2">
        <v>45292</v>
      </c>
      <c r="H784" s="6">
        <v>0.10261574074074074</v>
      </c>
      <c r="I784" t="s">
        <v>761</v>
      </c>
      <c r="J784" t="s">
        <v>621</v>
      </c>
      <c r="K784" t="s">
        <v>623</v>
      </c>
      <c r="L784">
        <v>2</v>
      </c>
      <c r="M784">
        <v>758</v>
      </c>
    </row>
    <row r="785" spans="1:13" x14ac:dyDescent="0.3">
      <c r="A785" t="s">
        <v>2395</v>
      </c>
      <c r="B785" t="s">
        <v>222</v>
      </c>
      <c r="C785">
        <v>44</v>
      </c>
      <c r="D785" t="s">
        <v>645</v>
      </c>
      <c r="E785" s="2">
        <v>45241</v>
      </c>
      <c r="F785" t="s">
        <v>2396</v>
      </c>
      <c r="G785" s="2">
        <v>45244</v>
      </c>
      <c r="H785" s="6">
        <v>0.59409722222222228</v>
      </c>
      <c r="I785" t="s">
        <v>1166</v>
      </c>
      <c r="J785" t="s">
        <v>710</v>
      </c>
      <c r="K785" t="s">
        <v>623</v>
      </c>
      <c r="L785">
        <v>14</v>
      </c>
      <c r="M785">
        <v>794</v>
      </c>
    </row>
    <row r="786" spans="1:13" x14ac:dyDescent="0.3">
      <c r="A786" t="s">
        <v>2397</v>
      </c>
      <c r="B786" t="s">
        <v>465</v>
      </c>
      <c r="C786">
        <v>21</v>
      </c>
      <c r="D786" t="s">
        <v>645</v>
      </c>
      <c r="E786" s="2">
        <v>45165</v>
      </c>
      <c r="F786" t="s">
        <v>2398</v>
      </c>
      <c r="G786" s="2">
        <v>45171</v>
      </c>
      <c r="H786" s="6">
        <v>0.67835648148148153</v>
      </c>
      <c r="I786" t="s">
        <v>75</v>
      </c>
      <c r="J786" t="s">
        <v>649</v>
      </c>
      <c r="K786" t="s">
        <v>711</v>
      </c>
      <c r="L786">
        <v>16</v>
      </c>
      <c r="M786">
        <v>1561</v>
      </c>
    </row>
    <row r="787" spans="1:13" x14ac:dyDescent="0.3">
      <c r="A787" t="s">
        <v>2399</v>
      </c>
      <c r="B787" t="s">
        <v>564</v>
      </c>
      <c r="C787">
        <v>13</v>
      </c>
      <c r="D787" t="s">
        <v>645</v>
      </c>
      <c r="E787" s="2">
        <v>44990</v>
      </c>
      <c r="F787" t="s">
        <v>2400</v>
      </c>
      <c r="G787" s="2">
        <v>44995</v>
      </c>
      <c r="H787" s="6">
        <v>6.4155092592592597E-2</v>
      </c>
      <c r="I787" t="s">
        <v>887</v>
      </c>
      <c r="J787" t="s">
        <v>635</v>
      </c>
      <c r="K787" t="s">
        <v>618</v>
      </c>
      <c r="L787">
        <v>1</v>
      </c>
      <c r="M787">
        <v>1141</v>
      </c>
    </row>
    <row r="788" spans="1:13" x14ac:dyDescent="0.3">
      <c r="A788" t="s">
        <v>2401</v>
      </c>
      <c r="B788" t="s">
        <v>349</v>
      </c>
      <c r="C788">
        <v>4</v>
      </c>
      <c r="D788" t="s">
        <v>645</v>
      </c>
      <c r="E788" s="2">
        <v>45240</v>
      </c>
      <c r="F788" t="s">
        <v>2402</v>
      </c>
      <c r="G788" s="2">
        <v>45249</v>
      </c>
      <c r="H788" s="6">
        <v>0.69831018518518517</v>
      </c>
      <c r="I788" t="s">
        <v>164</v>
      </c>
      <c r="J788" t="s">
        <v>710</v>
      </c>
      <c r="K788" t="s">
        <v>622</v>
      </c>
      <c r="L788">
        <v>16</v>
      </c>
      <c r="M788">
        <v>1199</v>
      </c>
    </row>
    <row r="789" spans="1:13" x14ac:dyDescent="0.3">
      <c r="A789" t="s">
        <v>2403</v>
      </c>
      <c r="B789" t="s">
        <v>553</v>
      </c>
      <c r="C789">
        <v>33</v>
      </c>
      <c r="D789" t="s">
        <v>645</v>
      </c>
      <c r="E789" s="2">
        <v>44964</v>
      </c>
      <c r="F789" t="s">
        <v>2404</v>
      </c>
      <c r="G789" s="2">
        <v>44967</v>
      </c>
      <c r="H789" s="6">
        <v>0.47752314814814817</v>
      </c>
      <c r="I789" t="s">
        <v>965</v>
      </c>
      <c r="J789" t="s">
        <v>631</v>
      </c>
      <c r="K789" t="s">
        <v>623</v>
      </c>
      <c r="L789">
        <v>11</v>
      </c>
      <c r="M789">
        <v>314</v>
      </c>
    </row>
    <row r="790" spans="1:13" x14ac:dyDescent="0.3">
      <c r="A790" t="s">
        <v>2405</v>
      </c>
      <c r="B790" t="s">
        <v>535</v>
      </c>
      <c r="C790">
        <v>64</v>
      </c>
      <c r="D790" t="s">
        <v>645</v>
      </c>
      <c r="E790" s="2">
        <v>45167</v>
      </c>
      <c r="F790" t="s">
        <v>2406</v>
      </c>
      <c r="G790" s="2">
        <v>45177</v>
      </c>
      <c r="H790" s="6">
        <v>0.67700231481481477</v>
      </c>
      <c r="I790" t="s">
        <v>391</v>
      </c>
      <c r="J790" t="s">
        <v>649</v>
      </c>
      <c r="K790" t="s">
        <v>688</v>
      </c>
      <c r="L790">
        <v>16</v>
      </c>
      <c r="M790">
        <v>1878</v>
      </c>
    </row>
    <row r="791" spans="1:13" x14ac:dyDescent="0.3">
      <c r="A791" t="s">
        <v>2407</v>
      </c>
      <c r="B791" t="s">
        <v>506</v>
      </c>
      <c r="C791">
        <v>42</v>
      </c>
      <c r="D791" t="s">
        <v>645</v>
      </c>
      <c r="E791" s="2">
        <v>45216</v>
      </c>
      <c r="F791" t="s">
        <v>2408</v>
      </c>
      <c r="G791" s="2">
        <v>45220</v>
      </c>
      <c r="H791" s="6">
        <v>0.78206018518518516</v>
      </c>
      <c r="I791" t="s">
        <v>638</v>
      </c>
      <c r="J791" t="s">
        <v>676</v>
      </c>
      <c r="K791" t="s">
        <v>625</v>
      </c>
      <c r="L791">
        <v>18</v>
      </c>
      <c r="M791">
        <v>1744</v>
      </c>
    </row>
    <row r="792" spans="1:13" x14ac:dyDescent="0.3">
      <c r="A792" t="s">
        <v>2409</v>
      </c>
      <c r="B792" t="s">
        <v>174</v>
      </c>
      <c r="C792">
        <v>58</v>
      </c>
      <c r="D792" t="s">
        <v>645</v>
      </c>
      <c r="E792" s="2">
        <v>44965</v>
      </c>
      <c r="F792" t="s">
        <v>2410</v>
      </c>
      <c r="G792" s="2">
        <v>44973</v>
      </c>
      <c r="H792" s="6">
        <v>0.99635416666666665</v>
      </c>
      <c r="I792" t="s">
        <v>1225</v>
      </c>
      <c r="J792" t="s">
        <v>631</v>
      </c>
      <c r="K792" t="s">
        <v>654</v>
      </c>
      <c r="L792">
        <v>23</v>
      </c>
      <c r="M792">
        <v>1492</v>
      </c>
    </row>
    <row r="793" spans="1:13" x14ac:dyDescent="0.3">
      <c r="A793" t="s">
        <v>2411</v>
      </c>
      <c r="B793" t="s">
        <v>401</v>
      </c>
      <c r="C793">
        <v>63</v>
      </c>
      <c r="D793" t="s">
        <v>645</v>
      </c>
      <c r="E793" s="2">
        <v>45184</v>
      </c>
      <c r="F793" t="s">
        <v>2412</v>
      </c>
      <c r="G793" s="2">
        <v>45191</v>
      </c>
      <c r="H793" s="6">
        <v>0.81155092592592593</v>
      </c>
      <c r="I793" t="s">
        <v>1553</v>
      </c>
      <c r="J793" t="s">
        <v>676</v>
      </c>
      <c r="K793" t="s">
        <v>650</v>
      </c>
      <c r="L793">
        <v>19</v>
      </c>
      <c r="M793">
        <v>1348</v>
      </c>
    </row>
    <row r="794" spans="1:13" x14ac:dyDescent="0.3">
      <c r="A794" t="s">
        <v>2413</v>
      </c>
      <c r="B794" t="s">
        <v>287</v>
      </c>
      <c r="C794">
        <v>30</v>
      </c>
      <c r="D794" t="s">
        <v>645</v>
      </c>
      <c r="E794" s="2">
        <v>45035</v>
      </c>
      <c r="F794" t="s">
        <v>2414</v>
      </c>
      <c r="G794" s="2">
        <v>45041</v>
      </c>
      <c r="H794" s="6">
        <v>0.4667013888888889</v>
      </c>
      <c r="I794" t="s">
        <v>1238</v>
      </c>
      <c r="J794" t="s">
        <v>621</v>
      </c>
      <c r="K794" t="s">
        <v>711</v>
      </c>
      <c r="L794">
        <v>11</v>
      </c>
      <c r="M794">
        <v>751</v>
      </c>
    </row>
    <row r="795" spans="1:13" x14ac:dyDescent="0.3">
      <c r="A795" t="s">
        <v>2415</v>
      </c>
      <c r="B795" t="s">
        <v>383</v>
      </c>
      <c r="C795">
        <v>33</v>
      </c>
      <c r="D795" t="s">
        <v>645</v>
      </c>
      <c r="E795" s="2">
        <v>44963</v>
      </c>
      <c r="F795" t="s">
        <v>2416</v>
      </c>
      <c r="G795" s="2">
        <v>44971</v>
      </c>
      <c r="H795" s="6">
        <v>0.88847222222222222</v>
      </c>
      <c r="I795" t="s">
        <v>705</v>
      </c>
      <c r="J795" t="s">
        <v>631</v>
      </c>
      <c r="K795" t="s">
        <v>654</v>
      </c>
      <c r="L795">
        <v>21</v>
      </c>
      <c r="M795">
        <v>314</v>
      </c>
    </row>
    <row r="796" spans="1:13" x14ac:dyDescent="0.3">
      <c r="A796" t="s">
        <v>2417</v>
      </c>
      <c r="B796" t="s">
        <v>500</v>
      </c>
      <c r="C796">
        <v>19</v>
      </c>
      <c r="D796" t="s">
        <v>645</v>
      </c>
      <c r="E796" s="2">
        <v>44969</v>
      </c>
      <c r="F796" t="s">
        <v>1299</v>
      </c>
      <c r="G796" s="2">
        <v>44978</v>
      </c>
      <c r="H796" s="6">
        <v>0.91812499999999997</v>
      </c>
      <c r="I796" t="s">
        <v>2418</v>
      </c>
      <c r="J796" t="s">
        <v>631</v>
      </c>
      <c r="K796" t="s">
        <v>622</v>
      </c>
      <c r="L796">
        <v>22</v>
      </c>
      <c r="M796">
        <v>1234</v>
      </c>
    </row>
    <row r="797" spans="1:13" x14ac:dyDescent="0.3">
      <c r="A797" t="s">
        <v>2419</v>
      </c>
      <c r="B797" t="s">
        <v>240</v>
      </c>
      <c r="C797">
        <v>63</v>
      </c>
      <c r="D797" t="s">
        <v>645</v>
      </c>
      <c r="E797" s="2">
        <v>45228</v>
      </c>
      <c r="F797" t="s">
        <v>2420</v>
      </c>
      <c r="G797" s="2">
        <v>45232</v>
      </c>
      <c r="H797" s="6">
        <v>0.92859953703703701</v>
      </c>
      <c r="I797" t="s">
        <v>1305</v>
      </c>
      <c r="J797" t="s">
        <v>676</v>
      </c>
      <c r="K797" t="s">
        <v>625</v>
      </c>
      <c r="L797">
        <v>22</v>
      </c>
      <c r="M797">
        <v>1348</v>
      </c>
    </row>
    <row r="798" spans="1:13" x14ac:dyDescent="0.3">
      <c r="A798" t="s">
        <v>2421</v>
      </c>
      <c r="B798" t="s">
        <v>582</v>
      </c>
      <c r="C798">
        <v>51</v>
      </c>
      <c r="D798" t="s">
        <v>645</v>
      </c>
      <c r="E798" s="2">
        <v>44996</v>
      </c>
      <c r="F798" t="s">
        <v>2422</v>
      </c>
      <c r="G798" s="2">
        <v>45000</v>
      </c>
      <c r="H798" s="6">
        <v>0.81056712962962962</v>
      </c>
      <c r="I798" t="s">
        <v>687</v>
      </c>
      <c r="J798" t="s">
        <v>676</v>
      </c>
      <c r="K798" t="s">
        <v>625</v>
      </c>
      <c r="L798">
        <v>19</v>
      </c>
      <c r="M798">
        <v>1084</v>
      </c>
    </row>
    <row r="799" spans="1:13" x14ac:dyDescent="0.3">
      <c r="A799" t="s">
        <v>2423</v>
      </c>
      <c r="B799" t="s">
        <v>240</v>
      </c>
      <c r="C799">
        <v>18</v>
      </c>
      <c r="D799" t="s">
        <v>645</v>
      </c>
      <c r="E799" s="2">
        <v>45137</v>
      </c>
      <c r="F799" t="s">
        <v>2424</v>
      </c>
      <c r="G799" s="2">
        <v>45144</v>
      </c>
      <c r="H799" s="6">
        <v>0.53112268518518524</v>
      </c>
      <c r="I799" t="s">
        <v>804</v>
      </c>
      <c r="J799" t="s">
        <v>628</v>
      </c>
      <c r="K799" t="s">
        <v>650</v>
      </c>
      <c r="L799">
        <v>12</v>
      </c>
      <c r="M799">
        <v>781</v>
      </c>
    </row>
    <row r="800" spans="1:13" x14ac:dyDescent="0.3">
      <c r="A800" t="s">
        <v>2425</v>
      </c>
      <c r="B800" t="s">
        <v>372</v>
      </c>
      <c r="C800">
        <v>13</v>
      </c>
      <c r="D800" t="s">
        <v>645</v>
      </c>
      <c r="E800" s="2">
        <v>44986</v>
      </c>
      <c r="F800" t="s">
        <v>2426</v>
      </c>
      <c r="G800" s="2">
        <v>44995</v>
      </c>
      <c r="H800" s="6">
        <v>0.43255787037037036</v>
      </c>
      <c r="I800" t="s">
        <v>537</v>
      </c>
      <c r="J800" t="s">
        <v>635</v>
      </c>
      <c r="K800" t="s">
        <v>622</v>
      </c>
      <c r="L800">
        <v>10</v>
      </c>
      <c r="M800">
        <v>1141</v>
      </c>
    </row>
    <row r="801" spans="1:13" x14ac:dyDescent="0.3">
      <c r="A801" t="s">
        <v>2427</v>
      </c>
      <c r="B801" t="s">
        <v>24</v>
      </c>
      <c r="C801">
        <v>9</v>
      </c>
      <c r="D801" t="s">
        <v>645</v>
      </c>
      <c r="E801" s="2">
        <v>45163</v>
      </c>
      <c r="F801" t="s">
        <v>2428</v>
      </c>
      <c r="G801" s="2">
        <v>45170</v>
      </c>
      <c r="H801" s="6">
        <v>0.85012731481481485</v>
      </c>
      <c r="I801" t="s">
        <v>2334</v>
      </c>
      <c r="J801" t="s">
        <v>649</v>
      </c>
      <c r="K801" t="s">
        <v>650</v>
      </c>
      <c r="L801">
        <v>20</v>
      </c>
      <c r="M801">
        <v>1605</v>
      </c>
    </row>
    <row r="802" spans="1:13" x14ac:dyDescent="0.3">
      <c r="A802" t="s">
        <v>2429</v>
      </c>
      <c r="B802" t="s">
        <v>168</v>
      </c>
      <c r="C802">
        <v>30</v>
      </c>
      <c r="D802" t="s">
        <v>645</v>
      </c>
      <c r="E802" s="2">
        <v>45046</v>
      </c>
      <c r="F802" t="s">
        <v>2430</v>
      </c>
      <c r="G802" s="2">
        <v>45048</v>
      </c>
      <c r="H802" s="6">
        <v>0.22724537037037038</v>
      </c>
      <c r="I802" t="s">
        <v>892</v>
      </c>
      <c r="J802" t="s">
        <v>621</v>
      </c>
      <c r="K802" t="s">
        <v>645</v>
      </c>
      <c r="L802">
        <v>5</v>
      </c>
      <c r="M802">
        <v>751</v>
      </c>
    </row>
    <row r="803" spans="1:13" x14ac:dyDescent="0.3">
      <c r="A803" t="s">
        <v>2431</v>
      </c>
      <c r="B803" t="s">
        <v>465</v>
      </c>
      <c r="C803">
        <v>62</v>
      </c>
      <c r="D803" t="s">
        <v>645</v>
      </c>
      <c r="E803" s="2">
        <v>44989</v>
      </c>
      <c r="F803" t="s">
        <v>2432</v>
      </c>
      <c r="G803" s="2">
        <v>44997</v>
      </c>
      <c r="H803" s="6">
        <v>0.33590277777777777</v>
      </c>
      <c r="I803" t="s">
        <v>449</v>
      </c>
      <c r="J803" t="s">
        <v>635</v>
      </c>
      <c r="K803" t="s">
        <v>654</v>
      </c>
      <c r="L803">
        <v>8</v>
      </c>
      <c r="M803">
        <v>1356</v>
      </c>
    </row>
    <row r="804" spans="1:13" x14ac:dyDescent="0.3">
      <c r="A804" t="s">
        <v>2433</v>
      </c>
      <c r="B804" t="s">
        <v>114</v>
      </c>
      <c r="C804">
        <v>17</v>
      </c>
      <c r="D804" t="s">
        <v>645</v>
      </c>
      <c r="E804" s="2">
        <v>45065</v>
      </c>
      <c r="F804" t="s">
        <v>2434</v>
      </c>
      <c r="G804" s="2">
        <v>45066</v>
      </c>
      <c r="H804" s="6">
        <v>0.36004629629629631</v>
      </c>
      <c r="I804" t="s">
        <v>1039</v>
      </c>
      <c r="J804" t="s">
        <v>621</v>
      </c>
      <c r="K804" t="s">
        <v>617</v>
      </c>
      <c r="L804">
        <v>8</v>
      </c>
      <c r="M804">
        <v>1899</v>
      </c>
    </row>
    <row r="805" spans="1:13" x14ac:dyDescent="0.3">
      <c r="A805" t="s">
        <v>2435</v>
      </c>
      <c r="B805" t="s">
        <v>43</v>
      </c>
      <c r="C805">
        <v>47</v>
      </c>
      <c r="D805" t="s">
        <v>645</v>
      </c>
      <c r="E805" s="2">
        <v>44990</v>
      </c>
      <c r="F805" t="s">
        <v>2436</v>
      </c>
      <c r="G805" s="2">
        <v>44992</v>
      </c>
      <c r="H805" s="6">
        <v>0.98592592592592587</v>
      </c>
      <c r="I805" t="s">
        <v>1521</v>
      </c>
      <c r="J805" t="s">
        <v>635</v>
      </c>
      <c r="K805" t="s">
        <v>645</v>
      </c>
      <c r="L805">
        <v>23</v>
      </c>
      <c r="M805">
        <v>1638</v>
      </c>
    </row>
    <row r="806" spans="1:13" x14ac:dyDescent="0.3">
      <c r="A806" t="s">
        <v>2437</v>
      </c>
      <c r="B806" t="s">
        <v>96</v>
      </c>
      <c r="C806">
        <v>46</v>
      </c>
      <c r="D806" t="s">
        <v>645</v>
      </c>
      <c r="E806" s="2">
        <v>45018</v>
      </c>
      <c r="F806" t="s">
        <v>2438</v>
      </c>
      <c r="G806" s="2">
        <v>45019</v>
      </c>
      <c r="H806" s="6">
        <v>0.84834490740740742</v>
      </c>
      <c r="I806" t="s">
        <v>766</v>
      </c>
      <c r="J806" t="s">
        <v>621</v>
      </c>
      <c r="K806" t="s">
        <v>617</v>
      </c>
      <c r="L806">
        <v>20</v>
      </c>
      <c r="M806">
        <v>758</v>
      </c>
    </row>
    <row r="807" spans="1:13" x14ac:dyDescent="0.3">
      <c r="A807" t="s">
        <v>2439</v>
      </c>
      <c r="B807" t="s">
        <v>518</v>
      </c>
      <c r="C807">
        <v>1</v>
      </c>
      <c r="D807" t="s">
        <v>645</v>
      </c>
      <c r="E807" s="2">
        <v>45233</v>
      </c>
      <c r="F807" t="s">
        <v>2440</v>
      </c>
      <c r="G807" s="2">
        <v>45235</v>
      </c>
      <c r="H807" s="6">
        <v>0.94685185185185183</v>
      </c>
      <c r="I807" t="s">
        <v>1088</v>
      </c>
      <c r="J807" t="s">
        <v>676</v>
      </c>
      <c r="K807" t="s">
        <v>645</v>
      </c>
      <c r="L807">
        <v>22</v>
      </c>
      <c r="M807">
        <v>1935</v>
      </c>
    </row>
    <row r="808" spans="1:13" x14ac:dyDescent="0.3">
      <c r="A808" t="s">
        <v>2441</v>
      </c>
      <c r="B808" t="s">
        <v>138</v>
      </c>
      <c r="C808">
        <v>42</v>
      </c>
      <c r="D808" t="s">
        <v>645</v>
      </c>
      <c r="E808" s="2">
        <v>45264</v>
      </c>
      <c r="F808" t="s">
        <v>2442</v>
      </c>
      <c r="G808" s="2">
        <v>45268</v>
      </c>
      <c r="H808" s="6">
        <v>0.9985532407407407</v>
      </c>
      <c r="I808" t="s">
        <v>832</v>
      </c>
      <c r="J808" t="s">
        <v>676</v>
      </c>
      <c r="K808" t="s">
        <v>625</v>
      </c>
      <c r="L808">
        <v>23</v>
      </c>
      <c r="M808">
        <v>1744</v>
      </c>
    </row>
    <row r="809" spans="1:13" x14ac:dyDescent="0.3">
      <c r="A809" t="s">
        <v>2443</v>
      </c>
      <c r="B809" t="s">
        <v>37</v>
      </c>
      <c r="C809">
        <v>68</v>
      </c>
      <c r="D809" t="s">
        <v>645</v>
      </c>
      <c r="E809" s="2">
        <v>44970</v>
      </c>
      <c r="F809" t="s">
        <v>2444</v>
      </c>
      <c r="G809" s="2">
        <v>44978</v>
      </c>
      <c r="H809" s="6">
        <v>0.28159722222222222</v>
      </c>
      <c r="I809" t="s">
        <v>2445</v>
      </c>
      <c r="J809" t="s">
        <v>631</v>
      </c>
      <c r="K809" t="s">
        <v>654</v>
      </c>
      <c r="L809">
        <v>6</v>
      </c>
      <c r="M809">
        <v>597</v>
      </c>
    </row>
    <row r="810" spans="1:13" x14ac:dyDescent="0.3">
      <c r="A810" t="s">
        <v>2446</v>
      </c>
      <c r="B810" t="s">
        <v>535</v>
      </c>
      <c r="C810">
        <v>57</v>
      </c>
      <c r="D810" t="s">
        <v>645</v>
      </c>
      <c r="E810" s="2">
        <v>45127</v>
      </c>
      <c r="F810" t="s">
        <v>2447</v>
      </c>
      <c r="G810" s="2">
        <v>45134</v>
      </c>
      <c r="H810" s="6">
        <v>0.48753472222222222</v>
      </c>
      <c r="I810" t="s">
        <v>812</v>
      </c>
      <c r="J810" t="s">
        <v>628</v>
      </c>
      <c r="K810" t="s">
        <v>650</v>
      </c>
      <c r="L810">
        <v>11</v>
      </c>
      <c r="M810">
        <v>1582</v>
      </c>
    </row>
    <row r="811" spans="1:13" x14ac:dyDescent="0.3">
      <c r="A811" t="s">
        <v>2448</v>
      </c>
      <c r="B811" t="s">
        <v>588</v>
      </c>
      <c r="C811">
        <v>19</v>
      </c>
      <c r="D811" t="s">
        <v>645</v>
      </c>
      <c r="E811" s="2">
        <v>44961</v>
      </c>
      <c r="F811" t="s">
        <v>2449</v>
      </c>
      <c r="G811" s="2">
        <v>44967</v>
      </c>
      <c r="H811" s="6">
        <v>0.49333333333333335</v>
      </c>
      <c r="I811" t="s">
        <v>1061</v>
      </c>
      <c r="J811" t="s">
        <v>631</v>
      </c>
      <c r="K811" t="s">
        <v>711</v>
      </c>
      <c r="L811">
        <v>11</v>
      </c>
      <c r="M811">
        <v>1234</v>
      </c>
    </row>
    <row r="812" spans="1:13" x14ac:dyDescent="0.3">
      <c r="A812" t="s">
        <v>2450</v>
      </c>
      <c r="B812" t="s">
        <v>334</v>
      </c>
      <c r="C812">
        <v>52</v>
      </c>
      <c r="D812" t="s">
        <v>645</v>
      </c>
      <c r="E812" s="2">
        <v>44963</v>
      </c>
      <c r="F812" t="s">
        <v>2451</v>
      </c>
      <c r="G812" s="2">
        <v>44967</v>
      </c>
      <c r="H812" s="6">
        <v>0.52038194444444441</v>
      </c>
      <c r="I812" t="s">
        <v>39</v>
      </c>
      <c r="J812" t="s">
        <v>631</v>
      </c>
      <c r="K812" t="s">
        <v>625</v>
      </c>
      <c r="L812">
        <v>12</v>
      </c>
      <c r="M812">
        <v>236</v>
      </c>
    </row>
    <row r="813" spans="1:13" x14ac:dyDescent="0.3">
      <c r="A813" t="s">
        <v>2452</v>
      </c>
      <c r="B813" t="s">
        <v>96</v>
      </c>
      <c r="C813">
        <v>41</v>
      </c>
      <c r="D813" t="s">
        <v>625</v>
      </c>
      <c r="E813" s="2">
        <v>45239</v>
      </c>
      <c r="F813" t="s">
        <v>2453</v>
      </c>
      <c r="G813" s="2">
        <v>45246</v>
      </c>
      <c r="H813" s="6">
        <v>0.43011574074074072</v>
      </c>
      <c r="I813" t="s">
        <v>745</v>
      </c>
      <c r="J813" t="s">
        <v>710</v>
      </c>
      <c r="K813" t="s">
        <v>650</v>
      </c>
      <c r="L813">
        <v>10</v>
      </c>
      <c r="M813">
        <v>1977</v>
      </c>
    </row>
    <row r="814" spans="1:13" x14ac:dyDescent="0.3">
      <c r="A814" t="s">
        <v>711</v>
      </c>
      <c r="B814" t="s">
        <v>252</v>
      </c>
      <c r="C814">
        <v>28</v>
      </c>
      <c r="D814" t="s">
        <v>625</v>
      </c>
      <c r="E814" s="2">
        <v>45158</v>
      </c>
      <c r="F814" t="s">
        <v>2454</v>
      </c>
      <c r="G814" s="2">
        <v>45164</v>
      </c>
      <c r="H814" s="6">
        <v>0.79636574074074074</v>
      </c>
      <c r="I814" t="s">
        <v>1476</v>
      </c>
      <c r="J814" t="s">
        <v>649</v>
      </c>
      <c r="K814" t="s">
        <v>711</v>
      </c>
      <c r="L814">
        <v>19</v>
      </c>
      <c r="M814">
        <v>1778</v>
      </c>
    </row>
    <row r="815" spans="1:13" x14ac:dyDescent="0.3">
      <c r="A815" t="s">
        <v>2455</v>
      </c>
      <c r="B815" t="s">
        <v>447</v>
      </c>
      <c r="C815">
        <v>6</v>
      </c>
      <c r="D815" t="s">
        <v>625</v>
      </c>
      <c r="E815" s="2">
        <v>44987</v>
      </c>
      <c r="F815" t="s">
        <v>2456</v>
      </c>
      <c r="G815" s="2">
        <v>44991</v>
      </c>
      <c r="H815" s="6">
        <v>0.99421296296296291</v>
      </c>
      <c r="I815" t="s">
        <v>295</v>
      </c>
      <c r="J815" t="s">
        <v>635</v>
      </c>
      <c r="K815" t="s">
        <v>625</v>
      </c>
      <c r="L815">
        <v>23</v>
      </c>
      <c r="M815">
        <v>1112</v>
      </c>
    </row>
    <row r="816" spans="1:13" x14ac:dyDescent="0.3">
      <c r="A816" t="s">
        <v>622</v>
      </c>
      <c r="B816" t="s">
        <v>275</v>
      </c>
      <c r="C816">
        <v>27</v>
      </c>
      <c r="D816" t="s">
        <v>625</v>
      </c>
      <c r="E816" s="2">
        <v>45158</v>
      </c>
      <c r="F816" t="s">
        <v>2457</v>
      </c>
      <c r="G816" s="2">
        <v>45167</v>
      </c>
      <c r="H816" s="6">
        <v>0.99993055555555554</v>
      </c>
      <c r="I816" t="s">
        <v>2062</v>
      </c>
      <c r="J816" t="s">
        <v>649</v>
      </c>
      <c r="K816" t="s">
        <v>622</v>
      </c>
      <c r="L816">
        <v>23</v>
      </c>
      <c r="M816">
        <v>548</v>
      </c>
    </row>
    <row r="817" spans="1:13" x14ac:dyDescent="0.3">
      <c r="A817" t="s">
        <v>2458</v>
      </c>
      <c r="B817" t="s">
        <v>395</v>
      </c>
      <c r="C817">
        <v>16</v>
      </c>
      <c r="D817" t="s">
        <v>625</v>
      </c>
      <c r="E817" s="2">
        <v>44987</v>
      </c>
      <c r="F817" t="s">
        <v>2459</v>
      </c>
      <c r="G817" s="2">
        <v>44988</v>
      </c>
      <c r="H817" s="6">
        <v>0.97207175925925926</v>
      </c>
      <c r="I817" t="s">
        <v>991</v>
      </c>
      <c r="J817" t="s">
        <v>635</v>
      </c>
      <c r="K817" t="s">
        <v>617</v>
      </c>
      <c r="L817">
        <v>23</v>
      </c>
      <c r="M817">
        <v>1721</v>
      </c>
    </row>
    <row r="818" spans="1:13" x14ac:dyDescent="0.3">
      <c r="A818" t="s">
        <v>2460</v>
      </c>
      <c r="B818" t="s">
        <v>547</v>
      </c>
      <c r="C818">
        <v>12</v>
      </c>
      <c r="D818" t="s">
        <v>625</v>
      </c>
      <c r="E818" s="2">
        <v>45171</v>
      </c>
      <c r="F818" t="s">
        <v>2461</v>
      </c>
      <c r="G818" s="2">
        <v>45177</v>
      </c>
      <c r="H818" s="6">
        <v>0.3958564814814815</v>
      </c>
      <c r="I818" t="s">
        <v>437</v>
      </c>
      <c r="J818" t="s">
        <v>621</v>
      </c>
      <c r="K818" t="s">
        <v>711</v>
      </c>
      <c r="L818">
        <v>9</v>
      </c>
      <c r="M818">
        <v>672</v>
      </c>
    </row>
    <row r="819" spans="1:13" x14ac:dyDescent="0.3">
      <c r="A819" t="s">
        <v>2462</v>
      </c>
      <c r="B819" t="s">
        <v>435</v>
      </c>
      <c r="C819">
        <v>23</v>
      </c>
      <c r="D819" t="s">
        <v>625</v>
      </c>
      <c r="E819" s="2">
        <v>45270</v>
      </c>
      <c r="F819" t="s">
        <v>2463</v>
      </c>
      <c r="G819" s="2">
        <v>45271</v>
      </c>
      <c r="H819" s="6">
        <v>1.4224537037037037E-2</v>
      </c>
      <c r="I819" t="s">
        <v>1280</v>
      </c>
      <c r="J819" t="s">
        <v>621</v>
      </c>
      <c r="K819" t="s">
        <v>617</v>
      </c>
      <c r="L819">
        <v>0</v>
      </c>
      <c r="M819">
        <v>1098</v>
      </c>
    </row>
    <row r="820" spans="1:13" x14ac:dyDescent="0.3">
      <c r="A820" t="s">
        <v>2464</v>
      </c>
      <c r="B820" t="s">
        <v>275</v>
      </c>
      <c r="C820">
        <v>23</v>
      </c>
      <c r="D820" t="s">
        <v>625</v>
      </c>
      <c r="E820" s="2">
        <v>44939</v>
      </c>
      <c r="F820" t="s">
        <v>2465</v>
      </c>
      <c r="G820" s="2">
        <v>44941</v>
      </c>
      <c r="H820" s="6">
        <v>0.56733796296296302</v>
      </c>
      <c r="I820" t="s">
        <v>26</v>
      </c>
      <c r="J820" t="s">
        <v>621</v>
      </c>
      <c r="K820" t="s">
        <v>645</v>
      </c>
      <c r="L820">
        <v>13</v>
      </c>
      <c r="M820">
        <v>1098</v>
      </c>
    </row>
    <row r="821" spans="1:13" x14ac:dyDescent="0.3">
      <c r="A821" t="s">
        <v>2466</v>
      </c>
      <c r="B821" t="s">
        <v>435</v>
      </c>
      <c r="C821">
        <v>62</v>
      </c>
      <c r="D821" t="s">
        <v>625</v>
      </c>
      <c r="E821" s="2">
        <v>44992</v>
      </c>
      <c r="F821" t="s">
        <v>2467</v>
      </c>
      <c r="G821" s="2">
        <v>44993</v>
      </c>
      <c r="H821" s="6">
        <v>0.12817129629629628</v>
      </c>
      <c r="I821" t="s">
        <v>742</v>
      </c>
      <c r="J821" t="s">
        <v>635</v>
      </c>
      <c r="K821" t="s">
        <v>617</v>
      </c>
      <c r="L821">
        <v>3</v>
      </c>
      <c r="M821">
        <v>1356</v>
      </c>
    </row>
    <row r="822" spans="1:13" x14ac:dyDescent="0.3">
      <c r="A822" t="s">
        <v>2468</v>
      </c>
      <c r="B822" t="s">
        <v>360</v>
      </c>
      <c r="C822">
        <v>22</v>
      </c>
      <c r="D822" t="s">
        <v>625</v>
      </c>
      <c r="E822" s="2">
        <v>45034</v>
      </c>
      <c r="F822" t="s">
        <v>2469</v>
      </c>
      <c r="G822" s="2">
        <v>45039</v>
      </c>
      <c r="H822" s="6">
        <v>0.33524305555555556</v>
      </c>
      <c r="I822" t="s">
        <v>289</v>
      </c>
      <c r="J822" t="s">
        <v>676</v>
      </c>
      <c r="K822" t="s">
        <v>618</v>
      </c>
      <c r="L822">
        <v>8</v>
      </c>
      <c r="M822">
        <v>1639</v>
      </c>
    </row>
    <row r="823" spans="1:13" x14ac:dyDescent="0.3">
      <c r="A823" t="s">
        <v>2470</v>
      </c>
      <c r="B823" t="s">
        <v>311</v>
      </c>
      <c r="C823">
        <v>34</v>
      </c>
      <c r="D823" t="s">
        <v>625</v>
      </c>
      <c r="E823" s="2">
        <v>45163</v>
      </c>
      <c r="F823" t="s">
        <v>2471</v>
      </c>
      <c r="G823" s="2">
        <v>45169</v>
      </c>
      <c r="H823" s="6">
        <v>0.8966898148148148</v>
      </c>
      <c r="I823" t="s">
        <v>666</v>
      </c>
      <c r="J823" t="s">
        <v>649</v>
      </c>
      <c r="K823" t="s">
        <v>711</v>
      </c>
      <c r="L823">
        <v>21</v>
      </c>
      <c r="M823">
        <v>1335</v>
      </c>
    </row>
    <row r="824" spans="1:13" x14ac:dyDescent="0.3">
      <c r="A824" t="s">
        <v>2472</v>
      </c>
      <c r="B824" t="s">
        <v>401</v>
      </c>
      <c r="C824">
        <v>48</v>
      </c>
      <c r="D824" t="s">
        <v>625</v>
      </c>
      <c r="E824" s="2">
        <v>45232</v>
      </c>
      <c r="F824" t="s">
        <v>2473</v>
      </c>
      <c r="G824" s="2">
        <v>45235</v>
      </c>
      <c r="H824" s="6">
        <v>0.18743055555555554</v>
      </c>
      <c r="I824" t="s">
        <v>2474</v>
      </c>
      <c r="J824" t="s">
        <v>710</v>
      </c>
      <c r="K824" t="s">
        <v>623</v>
      </c>
      <c r="L824">
        <v>4</v>
      </c>
      <c r="M824">
        <v>433</v>
      </c>
    </row>
    <row r="825" spans="1:13" x14ac:dyDescent="0.3">
      <c r="A825" t="s">
        <v>2475</v>
      </c>
      <c r="B825" t="s">
        <v>293</v>
      </c>
      <c r="C825">
        <v>54</v>
      </c>
      <c r="D825" t="s">
        <v>625</v>
      </c>
      <c r="E825" s="2">
        <v>45085</v>
      </c>
      <c r="F825" t="s">
        <v>2476</v>
      </c>
      <c r="G825" s="2">
        <v>45087</v>
      </c>
      <c r="H825" s="6">
        <v>0.60395833333333337</v>
      </c>
      <c r="I825" t="s">
        <v>1433</v>
      </c>
      <c r="J825" t="s">
        <v>621</v>
      </c>
      <c r="K825" t="s">
        <v>645</v>
      </c>
      <c r="L825">
        <v>14</v>
      </c>
      <c r="M825">
        <v>1236</v>
      </c>
    </row>
    <row r="826" spans="1:13" x14ac:dyDescent="0.3">
      <c r="A826" t="s">
        <v>2477</v>
      </c>
      <c r="B826" t="s">
        <v>198</v>
      </c>
      <c r="C826">
        <v>65</v>
      </c>
      <c r="D826" t="s">
        <v>625</v>
      </c>
      <c r="E826" s="2">
        <v>45242</v>
      </c>
      <c r="F826" t="s">
        <v>2478</v>
      </c>
      <c r="G826" s="2">
        <v>45246</v>
      </c>
      <c r="H826" s="6">
        <v>0.23034722222222223</v>
      </c>
      <c r="I826" t="s">
        <v>351</v>
      </c>
      <c r="J826" t="s">
        <v>676</v>
      </c>
      <c r="K826" t="s">
        <v>625</v>
      </c>
      <c r="L826">
        <v>5</v>
      </c>
      <c r="M826">
        <v>1895</v>
      </c>
    </row>
    <row r="827" spans="1:13" x14ac:dyDescent="0.3">
      <c r="A827" t="s">
        <v>2479</v>
      </c>
      <c r="B827" t="s">
        <v>61</v>
      </c>
      <c r="C827">
        <v>39</v>
      </c>
      <c r="D827" t="s">
        <v>625</v>
      </c>
      <c r="E827" s="2">
        <v>44928</v>
      </c>
      <c r="F827" t="s">
        <v>2480</v>
      </c>
      <c r="G827" s="2">
        <v>44937</v>
      </c>
      <c r="H827" s="6">
        <v>8.7384259259259259E-2</v>
      </c>
      <c r="I827" t="s">
        <v>843</v>
      </c>
      <c r="J827" t="s">
        <v>676</v>
      </c>
      <c r="K827" t="s">
        <v>622</v>
      </c>
      <c r="L827">
        <v>2</v>
      </c>
      <c r="M827">
        <v>387</v>
      </c>
    </row>
    <row r="828" spans="1:13" x14ac:dyDescent="0.3">
      <c r="A828" t="s">
        <v>2481</v>
      </c>
      <c r="B828" t="s">
        <v>228</v>
      </c>
      <c r="C828">
        <v>27</v>
      </c>
      <c r="D828" t="s">
        <v>625</v>
      </c>
      <c r="E828" s="2">
        <v>45161</v>
      </c>
      <c r="F828" t="s">
        <v>2482</v>
      </c>
      <c r="G828" s="2">
        <v>45171</v>
      </c>
      <c r="H828" s="6">
        <v>0.61388888888888893</v>
      </c>
      <c r="I828" t="s">
        <v>641</v>
      </c>
      <c r="J828" t="s">
        <v>649</v>
      </c>
      <c r="K828" t="s">
        <v>688</v>
      </c>
      <c r="L828">
        <v>14</v>
      </c>
      <c r="M828">
        <v>548</v>
      </c>
    </row>
    <row r="829" spans="1:13" x14ac:dyDescent="0.3">
      <c r="A829" t="s">
        <v>2483</v>
      </c>
      <c r="B829" t="s">
        <v>287</v>
      </c>
      <c r="C829">
        <v>39</v>
      </c>
      <c r="D829" t="s">
        <v>625</v>
      </c>
      <c r="E829" s="2">
        <v>45182</v>
      </c>
      <c r="F829" t="s">
        <v>2484</v>
      </c>
      <c r="G829" s="2">
        <v>45191</v>
      </c>
      <c r="H829" s="6">
        <v>0.58993055555555551</v>
      </c>
      <c r="I829" t="s">
        <v>1476</v>
      </c>
      <c r="J829" t="s">
        <v>676</v>
      </c>
      <c r="K829" t="s">
        <v>622</v>
      </c>
      <c r="L829">
        <v>14</v>
      </c>
      <c r="M829">
        <v>387</v>
      </c>
    </row>
    <row r="830" spans="1:13" x14ac:dyDescent="0.3">
      <c r="A830" t="s">
        <v>2485</v>
      </c>
      <c r="B830" t="s">
        <v>61</v>
      </c>
      <c r="C830">
        <v>15</v>
      </c>
      <c r="D830" t="s">
        <v>625</v>
      </c>
      <c r="E830" s="2">
        <v>45282</v>
      </c>
      <c r="F830" t="s">
        <v>2486</v>
      </c>
      <c r="G830" s="2">
        <v>45292</v>
      </c>
      <c r="H830" s="6">
        <v>0.51244212962962965</v>
      </c>
      <c r="I830" t="s">
        <v>798</v>
      </c>
      <c r="J830" t="s">
        <v>621</v>
      </c>
      <c r="K830" t="s">
        <v>688</v>
      </c>
      <c r="L830">
        <v>12</v>
      </c>
      <c r="M830">
        <v>1488</v>
      </c>
    </row>
    <row r="831" spans="1:13" x14ac:dyDescent="0.3">
      <c r="A831" t="s">
        <v>2487</v>
      </c>
      <c r="B831" t="s">
        <v>293</v>
      </c>
      <c r="C831">
        <v>24</v>
      </c>
      <c r="D831" t="s">
        <v>625</v>
      </c>
      <c r="E831" s="2">
        <v>45047</v>
      </c>
      <c r="F831" t="s">
        <v>2488</v>
      </c>
      <c r="G831" s="2">
        <v>45049</v>
      </c>
      <c r="H831" s="6">
        <v>0.77495370370370376</v>
      </c>
      <c r="I831" t="s">
        <v>572</v>
      </c>
      <c r="J831" t="s">
        <v>628</v>
      </c>
      <c r="K831" t="s">
        <v>645</v>
      </c>
      <c r="L831">
        <v>18</v>
      </c>
      <c r="M831">
        <v>535</v>
      </c>
    </row>
    <row r="832" spans="1:13" x14ac:dyDescent="0.3">
      <c r="A832" t="s">
        <v>2489</v>
      </c>
      <c r="B832" t="s">
        <v>246</v>
      </c>
      <c r="C832">
        <v>70</v>
      </c>
      <c r="D832" t="s">
        <v>625</v>
      </c>
      <c r="E832" s="2">
        <v>45075</v>
      </c>
      <c r="F832" t="s">
        <v>2490</v>
      </c>
      <c r="G832" s="2">
        <v>45080</v>
      </c>
      <c r="H832" s="6">
        <v>0.30315972222222221</v>
      </c>
      <c r="I832" t="s">
        <v>849</v>
      </c>
      <c r="J832" t="s">
        <v>628</v>
      </c>
      <c r="K832" t="s">
        <v>618</v>
      </c>
      <c r="L832">
        <v>7</v>
      </c>
      <c r="M832">
        <v>866</v>
      </c>
    </row>
    <row r="833" spans="1:13" x14ac:dyDescent="0.3">
      <c r="A833" t="s">
        <v>2491</v>
      </c>
      <c r="B833" t="s">
        <v>389</v>
      </c>
      <c r="C833">
        <v>70</v>
      </c>
      <c r="D833" t="s">
        <v>625</v>
      </c>
      <c r="E833" s="2">
        <v>45096</v>
      </c>
      <c r="F833" t="s">
        <v>2492</v>
      </c>
      <c r="G833" s="2">
        <v>45098</v>
      </c>
      <c r="H833" s="6">
        <v>0.26292824074074073</v>
      </c>
      <c r="I833" t="s">
        <v>991</v>
      </c>
      <c r="J833" t="s">
        <v>628</v>
      </c>
      <c r="K833" t="s">
        <v>645</v>
      </c>
      <c r="L833">
        <v>6</v>
      </c>
      <c r="M833">
        <v>866</v>
      </c>
    </row>
    <row r="834" spans="1:13" x14ac:dyDescent="0.3">
      <c r="A834" t="s">
        <v>2493</v>
      </c>
      <c r="B834" t="s">
        <v>85</v>
      </c>
      <c r="C834">
        <v>26</v>
      </c>
      <c r="D834" t="s">
        <v>625</v>
      </c>
      <c r="E834" s="2">
        <v>44984</v>
      </c>
      <c r="F834" t="s">
        <v>2494</v>
      </c>
      <c r="G834" s="2">
        <v>44990</v>
      </c>
      <c r="H834" s="6">
        <v>0.33547453703703706</v>
      </c>
      <c r="I834" t="s">
        <v>57</v>
      </c>
      <c r="J834" t="s">
        <v>635</v>
      </c>
      <c r="K834" t="s">
        <v>711</v>
      </c>
      <c r="L834">
        <v>8</v>
      </c>
      <c r="M834">
        <v>289</v>
      </c>
    </row>
    <row r="835" spans="1:13" x14ac:dyDescent="0.3">
      <c r="A835" t="s">
        <v>2495</v>
      </c>
      <c r="B835" t="s">
        <v>67</v>
      </c>
      <c r="C835">
        <v>40</v>
      </c>
      <c r="D835" t="s">
        <v>625</v>
      </c>
      <c r="E835" s="2">
        <v>44960</v>
      </c>
      <c r="F835" t="s">
        <v>2496</v>
      </c>
      <c r="G835" s="2">
        <v>44964</v>
      </c>
      <c r="H835" s="6">
        <v>9.9166666666666667E-2</v>
      </c>
      <c r="I835" t="s">
        <v>898</v>
      </c>
      <c r="J835" t="s">
        <v>621</v>
      </c>
      <c r="K835" t="s">
        <v>625</v>
      </c>
      <c r="L835">
        <v>2</v>
      </c>
      <c r="M835">
        <v>1923</v>
      </c>
    </row>
    <row r="836" spans="1:13" x14ac:dyDescent="0.3">
      <c r="A836" t="s">
        <v>2497</v>
      </c>
      <c r="B836" t="s">
        <v>73</v>
      </c>
      <c r="C836">
        <v>6</v>
      </c>
      <c r="D836" t="s">
        <v>625</v>
      </c>
      <c r="E836" s="2">
        <v>44989</v>
      </c>
      <c r="F836" t="s">
        <v>2498</v>
      </c>
      <c r="G836" s="2">
        <v>44997</v>
      </c>
      <c r="H836" s="6">
        <v>0.51548611111111109</v>
      </c>
      <c r="I836" t="s">
        <v>1488</v>
      </c>
      <c r="J836" t="s">
        <v>635</v>
      </c>
      <c r="K836" t="s">
        <v>654</v>
      </c>
      <c r="L836">
        <v>12</v>
      </c>
      <c r="M836">
        <v>1112</v>
      </c>
    </row>
    <row r="837" spans="1:13" x14ac:dyDescent="0.3">
      <c r="A837" t="s">
        <v>2499</v>
      </c>
      <c r="B837" t="s">
        <v>192</v>
      </c>
      <c r="C837">
        <v>67</v>
      </c>
      <c r="D837" t="s">
        <v>625</v>
      </c>
      <c r="E837" s="2">
        <v>45128</v>
      </c>
      <c r="F837" t="s">
        <v>2500</v>
      </c>
      <c r="G837" s="2">
        <v>45130</v>
      </c>
      <c r="H837" s="6">
        <v>0.22481481481481483</v>
      </c>
      <c r="I837" t="s">
        <v>1073</v>
      </c>
      <c r="J837" t="s">
        <v>621</v>
      </c>
      <c r="K837" t="s">
        <v>645</v>
      </c>
      <c r="L837">
        <v>5</v>
      </c>
      <c r="M837">
        <v>1374</v>
      </c>
    </row>
    <row r="838" spans="1:13" x14ac:dyDescent="0.3">
      <c r="A838" t="s">
        <v>2501</v>
      </c>
      <c r="B838" t="s">
        <v>316</v>
      </c>
      <c r="C838">
        <v>60</v>
      </c>
      <c r="D838" t="s">
        <v>625</v>
      </c>
      <c r="E838" s="2">
        <v>45232</v>
      </c>
      <c r="F838" t="s">
        <v>2502</v>
      </c>
      <c r="G838" s="2">
        <v>45233</v>
      </c>
      <c r="H838" s="6">
        <v>0.80903935185185183</v>
      </c>
      <c r="I838" t="s">
        <v>324</v>
      </c>
      <c r="J838" t="s">
        <v>710</v>
      </c>
      <c r="K838" t="s">
        <v>617</v>
      </c>
      <c r="L838">
        <v>19</v>
      </c>
      <c r="M838">
        <v>827</v>
      </c>
    </row>
    <row r="839" spans="1:13" x14ac:dyDescent="0.3">
      <c r="A839" t="s">
        <v>2503</v>
      </c>
      <c r="B839" t="s">
        <v>281</v>
      </c>
      <c r="C839">
        <v>49</v>
      </c>
      <c r="D839" t="s">
        <v>625</v>
      </c>
      <c r="E839" s="2">
        <v>44961</v>
      </c>
      <c r="F839" t="s">
        <v>2504</v>
      </c>
      <c r="G839" s="2">
        <v>44970</v>
      </c>
      <c r="H839" s="6">
        <v>0.83041666666666669</v>
      </c>
      <c r="I839" t="s">
        <v>2505</v>
      </c>
      <c r="J839" t="s">
        <v>631</v>
      </c>
      <c r="K839" t="s">
        <v>622</v>
      </c>
      <c r="L839">
        <v>19</v>
      </c>
      <c r="M839">
        <v>903</v>
      </c>
    </row>
    <row r="840" spans="1:13" x14ac:dyDescent="0.3">
      <c r="A840" t="s">
        <v>2506</v>
      </c>
      <c r="B840" t="s">
        <v>144</v>
      </c>
      <c r="C840">
        <v>57</v>
      </c>
      <c r="D840" t="s">
        <v>625</v>
      </c>
      <c r="E840" s="2">
        <v>44996</v>
      </c>
      <c r="F840" t="s">
        <v>2507</v>
      </c>
      <c r="G840" s="2">
        <v>45003</v>
      </c>
      <c r="H840" s="6">
        <v>0.25185185185185183</v>
      </c>
      <c r="I840" t="s">
        <v>2508</v>
      </c>
      <c r="J840" t="s">
        <v>628</v>
      </c>
      <c r="K840" t="s">
        <v>650</v>
      </c>
      <c r="L840">
        <v>6</v>
      </c>
      <c r="M840">
        <v>1582</v>
      </c>
    </row>
    <row r="841" spans="1:13" x14ac:dyDescent="0.3">
      <c r="A841" t="s">
        <v>2509</v>
      </c>
      <c r="B841" t="s">
        <v>339</v>
      </c>
      <c r="C841">
        <v>54</v>
      </c>
      <c r="D841" t="s">
        <v>625</v>
      </c>
      <c r="E841" s="2">
        <v>45057</v>
      </c>
      <c r="F841" t="s">
        <v>2510</v>
      </c>
      <c r="G841" s="2">
        <v>45062</v>
      </c>
      <c r="H841" s="6">
        <v>0.75884259259259257</v>
      </c>
      <c r="I841" t="s">
        <v>832</v>
      </c>
      <c r="J841" t="s">
        <v>621</v>
      </c>
      <c r="K841" t="s">
        <v>618</v>
      </c>
      <c r="L841">
        <v>18</v>
      </c>
      <c r="M841">
        <v>1236</v>
      </c>
    </row>
    <row r="842" spans="1:13" x14ac:dyDescent="0.3">
      <c r="A842" t="s">
        <v>2511</v>
      </c>
      <c r="B842" t="s">
        <v>377</v>
      </c>
      <c r="C842">
        <v>35</v>
      </c>
      <c r="D842" t="s">
        <v>625</v>
      </c>
      <c r="E842" s="2">
        <v>44985</v>
      </c>
      <c r="F842" t="s">
        <v>2512</v>
      </c>
      <c r="G842" s="2">
        <v>44995</v>
      </c>
      <c r="H842" s="6">
        <v>0.10550925925925926</v>
      </c>
      <c r="I842" t="s">
        <v>1148</v>
      </c>
      <c r="J842" t="s">
        <v>635</v>
      </c>
      <c r="K842" t="s">
        <v>688</v>
      </c>
      <c r="L842">
        <v>2</v>
      </c>
      <c r="M842">
        <v>1865</v>
      </c>
    </row>
    <row r="843" spans="1:13" x14ac:dyDescent="0.3">
      <c r="A843" t="s">
        <v>2513</v>
      </c>
      <c r="B843" t="s">
        <v>482</v>
      </c>
      <c r="C843">
        <v>8</v>
      </c>
      <c r="D843" t="s">
        <v>625</v>
      </c>
      <c r="E843" s="2">
        <v>45002</v>
      </c>
      <c r="F843" t="s">
        <v>2514</v>
      </c>
      <c r="G843" s="2">
        <v>45008</v>
      </c>
      <c r="H843" s="6">
        <v>0.57721064814814815</v>
      </c>
      <c r="I843" t="s">
        <v>1108</v>
      </c>
      <c r="J843" t="s">
        <v>621</v>
      </c>
      <c r="K843" t="s">
        <v>711</v>
      </c>
      <c r="L843">
        <v>13</v>
      </c>
      <c r="M843">
        <v>252</v>
      </c>
    </row>
    <row r="844" spans="1:13" x14ac:dyDescent="0.3">
      <c r="A844" t="s">
        <v>2515</v>
      </c>
      <c r="B844" t="s">
        <v>564</v>
      </c>
      <c r="C844">
        <v>16</v>
      </c>
      <c r="D844" t="s">
        <v>625</v>
      </c>
      <c r="E844" s="2">
        <v>44989</v>
      </c>
      <c r="F844" t="s">
        <v>2516</v>
      </c>
      <c r="G844" s="2">
        <v>44995</v>
      </c>
      <c r="H844" s="6">
        <v>0.25327546296296294</v>
      </c>
      <c r="I844" t="s">
        <v>2517</v>
      </c>
      <c r="J844" t="s">
        <v>635</v>
      </c>
      <c r="K844" t="s">
        <v>711</v>
      </c>
      <c r="L844">
        <v>6</v>
      </c>
      <c r="M844">
        <v>1721</v>
      </c>
    </row>
    <row r="845" spans="1:13" x14ac:dyDescent="0.3">
      <c r="A845" t="s">
        <v>2518</v>
      </c>
      <c r="B845" t="s">
        <v>500</v>
      </c>
      <c r="C845">
        <v>54</v>
      </c>
      <c r="D845" t="s">
        <v>625</v>
      </c>
      <c r="E845" s="2">
        <v>44974</v>
      </c>
      <c r="F845" t="s">
        <v>2519</v>
      </c>
      <c r="G845" s="2">
        <v>44982</v>
      </c>
      <c r="H845" s="6">
        <v>0.43074074074074076</v>
      </c>
      <c r="I845" t="s">
        <v>892</v>
      </c>
      <c r="J845" t="s">
        <v>621</v>
      </c>
      <c r="K845" t="s">
        <v>654</v>
      </c>
      <c r="L845">
        <v>10</v>
      </c>
      <c r="M845">
        <v>1236</v>
      </c>
    </row>
    <row r="846" spans="1:13" x14ac:dyDescent="0.3">
      <c r="A846" t="s">
        <v>2520</v>
      </c>
      <c r="B846" t="s">
        <v>126</v>
      </c>
      <c r="C846">
        <v>37</v>
      </c>
      <c r="D846" t="s">
        <v>625</v>
      </c>
      <c r="E846" s="2">
        <v>45234</v>
      </c>
      <c r="F846" t="s">
        <v>2521</v>
      </c>
      <c r="G846" s="2">
        <v>45237</v>
      </c>
      <c r="H846" s="6">
        <v>0.63642361111111112</v>
      </c>
      <c r="I846" t="s">
        <v>1649</v>
      </c>
      <c r="J846" t="s">
        <v>710</v>
      </c>
      <c r="K846" t="s">
        <v>623</v>
      </c>
      <c r="L846">
        <v>15</v>
      </c>
      <c r="M846">
        <v>1428</v>
      </c>
    </row>
    <row r="847" spans="1:13" x14ac:dyDescent="0.3">
      <c r="A847" t="s">
        <v>2522</v>
      </c>
      <c r="B847" t="s">
        <v>424</v>
      </c>
      <c r="C847">
        <v>62</v>
      </c>
      <c r="D847" t="s">
        <v>625</v>
      </c>
      <c r="E847" s="2">
        <v>44988</v>
      </c>
      <c r="F847" t="s">
        <v>2523</v>
      </c>
      <c r="G847" s="2">
        <v>44993</v>
      </c>
      <c r="H847" s="6">
        <v>0.21721064814814814</v>
      </c>
      <c r="I847" t="s">
        <v>1776</v>
      </c>
      <c r="J847" t="s">
        <v>635</v>
      </c>
      <c r="K847" t="s">
        <v>618</v>
      </c>
      <c r="L847">
        <v>5</v>
      </c>
      <c r="M847">
        <v>1356</v>
      </c>
    </row>
    <row r="848" spans="1:13" x14ac:dyDescent="0.3">
      <c r="A848" t="s">
        <v>2524</v>
      </c>
      <c r="B848" t="s">
        <v>512</v>
      </c>
      <c r="C848">
        <v>62</v>
      </c>
      <c r="D848" t="s">
        <v>625</v>
      </c>
      <c r="E848" s="2">
        <v>44990</v>
      </c>
      <c r="F848" t="s">
        <v>2525</v>
      </c>
      <c r="G848" s="2">
        <v>44992</v>
      </c>
      <c r="H848" s="6">
        <v>0.61854166666666666</v>
      </c>
      <c r="I848" t="s">
        <v>368</v>
      </c>
      <c r="J848" t="s">
        <v>635</v>
      </c>
      <c r="K848" t="s">
        <v>645</v>
      </c>
      <c r="L848">
        <v>14</v>
      </c>
      <c r="M848">
        <v>1356</v>
      </c>
    </row>
    <row r="849" spans="1:13" x14ac:dyDescent="0.3">
      <c r="A849" t="s">
        <v>2526</v>
      </c>
      <c r="B849" t="s">
        <v>389</v>
      </c>
      <c r="C849">
        <v>10</v>
      </c>
      <c r="D849" t="s">
        <v>625</v>
      </c>
      <c r="E849" s="2">
        <v>45166</v>
      </c>
      <c r="F849" t="s">
        <v>2527</v>
      </c>
      <c r="G849" s="2">
        <v>45175</v>
      </c>
      <c r="H849" s="6">
        <v>0.20379629629629631</v>
      </c>
      <c r="I849" t="s">
        <v>1259</v>
      </c>
      <c r="J849" t="s">
        <v>628</v>
      </c>
      <c r="K849" t="s">
        <v>622</v>
      </c>
      <c r="L849">
        <v>4</v>
      </c>
      <c r="M849">
        <v>259</v>
      </c>
    </row>
    <row r="850" spans="1:13" x14ac:dyDescent="0.3">
      <c r="A850" t="s">
        <v>2528</v>
      </c>
      <c r="B850" t="s">
        <v>240</v>
      </c>
      <c r="C850">
        <v>42</v>
      </c>
      <c r="D850" t="s">
        <v>625</v>
      </c>
      <c r="E850" s="2">
        <v>45154</v>
      </c>
      <c r="F850" t="s">
        <v>2529</v>
      </c>
      <c r="G850" s="2">
        <v>45157</v>
      </c>
      <c r="H850" s="6">
        <v>0.10696759259259259</v>
      </c>
      <c r="I850" t="s">
        <v>1593</v>
      </c>
      <c r="J850" t="s">
        <v>676</v>
      </c>
      <c r="K850" t="s">
        <v>623</v>
      </c>
      <c r="L850">
        <v>2</v>
      </c>
      <c r="M850">
        <v>1744</v>
      </c>
    </row>
    <row r="851" spans="1:13" x14ac:dyDescent="0.3">
      <c r="A851" t="s">
        <v>2530</v>
      </c>
      <c r="B851" t="s">
        <v>192</v>
      </c>
      <c r="C851">
        <v>58</v>
      </c>
      <c r="D851" t="s">
        <v>625</v>
      </c>
      <c r="E851" s="2">
        <v>44965</v>
      </c>
      <c r="F851" t="s">
        <v>2531</v>
      </c>
      <c r="G851" s="2">
        <v>44966</v>
      </c>
      <c r="H851" s="6">
        <v>0.20451388888888888</v>
      </c>
      <c r="I851" t="s">
        <v>1783</v>
      </c>
      <c r="J851" t="s">
        <v>631</v>
      </c>
      <c r="K851" t="s">
        <v>617</v>
      </c>
      <c r="L851">
        <v>4</v>
      </c>
      <c r="M851">
        <v>1492</v>
      </c>
    </row>
    <row r="852" spans="1:13" x14ac:dyDescent="0.3">
      <c r="A852" t="s">
        <v>2532</v>
      </c>
      <c r="B852" t="s">
        <v>37</v>
      </c>
      <c r="C852">
        <v>55</v>
      </c>
      <c r="D852" t="s">
        <v>625</v>
      </c>
      <c r="E852" s="2">
        <v>45162</v>
      </c>
      <c r="F852" t="s">
        <v>2533</v>
      </c>
      <c r="G852" s="2">
        <v>45168</v>
      </c>
      <c r="H852" s="6">
        <v>0.16143518518518518</v>
      </c>
      <c r="I852" t="s">
        <v>859</v>
      </c>
      <c r="J852" t="s">
        <v>649</v>
      </c>
      <c r="K852" t="s">
        <v>711</v>
      </c>
      <c r="L852">
        <v>3</v>
      </c>
      <c r="M852">
        <v>1904</v>
      </c>
    </row>
    <row r="853" spans="1:13" x14ac:dyDescent="0.3">
      <c r="A853" t="s">
        <v>2534</v>
      </c>
      <c r="B853" t="s">
        <v>377</v>
      </c>
      <c r="C853">
        <v>10</v>
      </c>
      <c r="D853" t="s">
        <v>625</v>
      </c>
      <c r="E853" s="2">
        <v>45110</v>
      </c>
      <c r="F853" t="s">
        <v>2535</v>
      </c>
      <c r="G853" s="2">
        <v>45116</v>
      </c>
      <c r="H853" s="6">
        <v>0.2701736111111111</v>
      </c>
      <c r="I853" t="s">
        <v>644</v>
      </c>
      <c r="J853" t="s">
        <v>628</v>
      </c>
      <c r="K853" t="s">
        <v>711</v>
      </c>
      <c r="L853">
        <v>6</v>
      </c>
      <c r="M853">
        <v>259</v>
      </c>
    </row>
    <row r="854" spans="1:13" x14ac:dyDescent="0.3">
      <c r="A854" t="s">
        <v>2536</v>
      </c>
      <c r="B854" t="s">
        <v>570</v>
      </c>
      <c r="C854">
        <v>32</v>
      </c>
      <c r="D854" t="s">
        <v>625</v>
      </c>
      <c r="E854" s="2">
        <v>45270</v>
      </c>
      <c r="F854" t="s">
        <v>2537</v>
      </c>
      <c r="G854" s="2">
        <v>45275</v>
      </c>
      <c r="H854" s="6">
        <v>0.33512731481481484</v>
      </c>
      <c r="I854" t="s">
        <v>455</v>
      </c>
      <c r="J854" t="s">
        <v>628</v>
      </c>
      <c r="K854" t="s">
        <v>618</v>
      </c>
      <c r="L854">
        <v>8</v>
      </c>
      <c r="M854">
        <v>1792</v>
      </c>
    </row>
    <row r="855" spans="1:13" x14ac:dyDescent="0.3">
      <c r="A855" t="s">
        <v>2538</v>
      </c>
      <c r="B855" t="s">
        <v>264</v>
      </c>
      <c r="C855">
        <v>53</v>
      </c>
      <c r="D855" t="s">
        <v>625</v>
      </c>
      <c r="E855" s="2">
        <v>45165</v>
      </c>
      <c r="F855" t="s">
        <v>2539</v>
      </c>
      <c r="G855" s="2">
        <v>45168</v>
      </c>
      <c r="H855" s="6">
        <v>0.69605324074074071</v>
      </c>
      <c r="I855" t="s">
        <v>2062</v>
      </c>
      <c r="J855" t="s">
        <v>649</v>
      </c>
      <c r="K855" t="s">
        <v>623</v>
      </c>
      <c r="L855">
        <v>16</v>
      </c>
      <c r="M855">
        <v>1672</v>
      </c>
    </row>
    <row r="856" spans="1:13" x14ac:dyDescent="0.3">
      <c r="A856" t="s">
        <v>2540</v>
      </c>
      <c r="B856" t="s">
        <v>372</v>
      </c>
      <c r="C856">
        <v>31</v>
      </c>
      <c r="D856" t="s">
        <v>625</v>
      </c>
      <c r="E856" s="2">
        <v>45090</v>
      </c>
      <c r="F856" t="s">
        <v>2541</v>
      </c>
      <c r="G856" s="2">
        <v>45093</v>
      </c>
      <c r="H856" s="6">
        <v>0.12917824074074075</v>
      </c>
      <c r="I856" t="s">
        <v>1321</v>
      </c>
      <c r="J856" t="s">
        <v>676</v>
      </c>
      <c r="K856" t="s">
        <v>623</v>
      </c>
      <c r="L856">
        <v>3</v>
      </c>
      <c r="M856">
        <v>1804</v>
      </c>
    </row>
    <row r="857" spans="1:13" x14ac:dyDescent="0.3">
      <c r="A857" t="s">
        <v>2542</v>
      </c>
      <c r="B857" t="s">
        <v>459</v>
      </c>
      <c r="C857">
        <v>28</v>
      </c>
      <c r="D857" t="s">
        <v>625</v>
      </c>
      <c r="E857" s="2">
        <v>45159</v>
      </c>
      <c r="F857" t="s">
        <v>2543</v>
      </c>
      <c r="G857" s="2">
        <v>45168</v>
      </c>
      <c r="H857" s="6">
        <v>0.58373842592592595</v>
      </c>
      <c r="I857" t="s">
        <v>1042</v>
      </c>
      <c r="J857" t="s">
        <v>649</v>
      </c>
      <c r="K857" t="s">
        <v>622</v>
      </c>
      <c r="L857">
        <v>14</v>
      </c>
      <c r="M857">
        <v>1778</v>
      </c>
    </row>
    <row r="858" spans="1:13" x14ac:dyDescent="0.3">
      <c r="A858" t="s">
        <v>2544</v>
      </c>
      <c r="B858" t="s">
        <v>37</v>
      </c>
      <c r="C858">
        <v>24</v>
      </c>
      <c r="D858" t="s">
        <v>625</v>
      </c>
      <c r="E858" s="2">
        <v>45285</v>
      </c>
      <c r="F858" t="s">
        <v>2545</v>
      </c>
      <c r="G858" s="2">
        <v>45286</v>
      </c>
      <c r="H858" s="6">
        <v>0.59009259259259261</v>
      </c>
      <c r="I858" t="s">
        <v>206</v>
      </c>
      <c r="J858" t="s">
        <v>628</v>
      </c>
      <c r="K858" t="s">
        <v>617</v>
      </c>
      <c r="L858">
        <v>14</v>
      </c>
      <c r="M858">
        <v>535</v>
      </c>
    </row>
    <row r="859" spans="1:13" x14ac:dyDescent="0.3">
      <c r="A859" t="s">
        <v>2546</v>
      </c>
      <c r="B859" t="s">
        <v>588</v>
      </c>
      <c r="C859">
        <v>64</v>
      </c>
      <c r="D859" t="s">
        <v>625</v>
      </c>
      <c r="E859" s="2">
        <v>45164</v>
      </c>
      <c r="F859" t="s">
        <v>2547</v>
      </c>
      <c r="G859" s="2">
        <v>45168</v>
      </c>
      <c r="H859" s="6">
        <v>0.17197916666666666</v>
      </c>
      <c r="I859" t="s">
        <v>122</v>
      </c>
      <c r="J859" t="s">
        <v>649</v>
      </c>
      <c r="K859" t="s">
        <v>625</v>
      </c>
      <c r="L859">
        <v>4</v>
      </c>
      <c r="M859">
        <v>1878</v>
      </c>
    </row>
    <row r="860" spans="1:13" x14ac:dyDescent="0.3">
      <c r="A860" t="s">
        <v>2548</v>
      </c>
      <c r="B860" t="s">
        <v>500</v>
      </c>
      <c r="C860">
        <v>26</v>
      </c>
      <c r="D860" t="s">
        <v>625</v>
      </c>
      <c r="E860" s="2">
        <v>44990</v>
      </c>
      <c r="F860" t="s">
        <v>2549</v>
      </c>
      <c r="G860" s="2">
        <v>44996</v>
      </c>
      <c r="H860" s="6">
        <v>0.84603009259259254</v>
      </c>
      <c r="I860" t="s">
        <v>1018</v>
      </c>
      <c r="J860" t="s">
        <v>635</v>
      </c>
      <c r="K860" t="s">
        <v>711</v>
      </c>
      <c r="L860">
        <v>20</v>
      </c>
      <c r="M860">
        <v>289</v>
      </c>
    </row>
    <row r="861" spans="1:13" x14ac:dyDescent="0.3">
      <c r="A861" t="s">
        <v>2550</v>
      </c>
      <c r="B861" t="s">
        <v>322</v>
      </c>
      <c r="C861">
        <v>23</v>
      </c>
      <c r="D861" t="s">
        <v>625</v>
      </c>
      <c r="E861" s="2">
        <v>45210</v>
      </c>
      <c r="F861" t="s">
        <v>2551</v>
      </c>
      <c r="G861" s="2">
        <v>45215</v>
      </c>
      <c r="H861" s="6">
        <v>0.12414351851851851</v>
      </c>
      <c r="I861" t="s">
        <v>876</v>
      </c>
      <c r="J861" t="s">
        <v>621</v>
      </c>
      <c r="K861" t="s">
        <v>618</v>
      </c>
      <c r="L861">
        <v>2</v>
      </c>
      <c r="M861">
        <v>1098</v>
      </c>
    </row>
    <row r="862" spans="1:13" x14ac:dyDescent="0.3">
      <c r="A862" t="s">
        <v>2552</v>
      </c>
      <c r="B862" t="s">
        <v>316</v>
      </c>
      <c r="C862">
        <v>7</v>
      </c>
      <c r="D862" t="s">
        <v>625</v>
      </c>
      <c r="E862" s="2">
        <v>44985</v>
      </c>
      <c r="F862" t="s">
        <v>2553</v>
      </c>
      <c r="G862" s="2">
        <v>44987</v>
      </c>
      <c r="H862" s="6">
        <v>1.3703703703703704E-2</v>
      </c>
      <c r="I862" t="s">
        <v>531</v>
      </c>
      <c r="J862" t="s">
        <v>635</v>
      </c>
      <c r="K862" t="s">
        <v>645</v>
      </c>
      <c r="L862">
        <v>0</v>
      </c>
      <c r="M862">
        <v>409</v>
      </c>
    </row>
    <row r="863" spans="1:13" x14ac:dyDescent="0.3">
      <c r="A863" t="s">
        <v>2554</v>
      </c>
      <c r="B863" t="s">
        <v>488</v>
      </c>
      <c r="C863">
        <v>57</v>
      </c>
      <c r="D863" t="s">
        <v>625</v>
      </c>
      <c r="E863" s="2">
        <v>44997</v>
      </c>
      <c r="F863" t="s">
        <v>2555</v>
      </c>
      <c r="G863" s="2">
        <v>44998</v>
      </c>
      <c r="H863" s="6">
        <v>0.64028935185185187</v>
      </c>
      <c r="I863" t="s">
        <v>1497</v>
      </c>
      <c r="J863" t="s">
        <v>628</v>
      </c>
      <c r="K863" t="s">
        <v>617</v>
      </c>
      <c r="L863">
        <v>15</v>
      </c>
      <c r="M863">
        <v>1582</v>
      </c>
    </row>
    <row r="864" spans="1:13" x14ac:dyDescent="0.3">
      <c r="A864" t="s">
        <v>2556</v>
      </c>
      <c r="B864" t="s">
        <v>407</v>
      </c>
      <c r="C864">
        <v>23</v>
      </c>
      <c r="D864" t="s">
        <v>625</v>
      </c>
      <c r="E864" s="2">
        <v>45254</v>
      </c>
      <c r="F864" t="s">
        <v>2557</v>
      </c>
      <c r="G864" s="2">
        <v>45256</v>
      </c>
      <c r="H864" s="6">
        <v>0.74401620370370369</v>
      </c>
      <c r="I864" t="s">
        <v>63</v>
      </c>
      <c r="J864" t="s">
        <v>621</v>
      </c>
      <c r="K864" t="s">
        <v>645</v>
      </c>
      <c r="L864">
        <v>17</v>
      </c>
      <c r="M864">
        <v>1098</v>
      </c>
    </row>
    <row r="865" spans="1:13" x14ac:dyDescent="0.3">
      <c r="A865" t="s">
        <v>2558</v>
      </c>
      <c r="B865" t="s">
        <v>120</v>
      </c>
      <c r="C865">
        <v>30</v>
      </c>
      <c r="D865" t="s">
        <v>625</v>
      </c>
      <c r="E865" s="2">
        <v>45167</v>
      </c>
      <c r="F865" t="s">
        <v>2559</v>
      </c>
      <c r="G865" s="2">
        <v>45175</v>
      </c>
      <c r="H865" s="6">
        <v>0.11812499999999999</v>
      </c>
      <c r="I865" t="s">
        <v>307</v>
      </c>
      <c r="J865" t="s">
        <v>621</v>
      </c>
      <c r="K865" t="s">
        <v>654</v>
      </c>
      <c r="L865">
        <v>2</v>
      </c>
      <c r="M865">
        <v>751</v>
      </c>
    </row>
    <row r="866" spans="1:13" x14ac:dyDescent="0.3">
      <c r="A866" t="s">
        <v>2560</v>
      </c>
      <c r="B866" t="s">
        <v>30</v>
      </c>
      <c r="C866">
        <v>1</v>
      </c>
      <c r="D866" t="s">
        <v>625</v>
      </c>
      <c r="E866" s="2">
        <v>45173</v>
      </c>
      <c r="F866" t="s">
        <v>2561</v>
      </c>
      <c r="G866" s="2">
        <v>45178</v>
      </c>
      <c r="H866" s="6">
        <v>0.75736111111111115</v>
      </c>
      <c r="I866" t="s">
        <v>1047</v>
      </c>
      <c r="J866" t="s">
        <v>676</v>
      </c>
      <c r="K866" t="s">
        <v>618</v>
      </c>
      <c r="L866">
        <v>18</v>
      </c>
      <c r="M866">
        <v>1935</v>
      </c>
    </row>
    <row r="867" spans="1:13" x14ac:dyDescent="0.3">
      <c r="A867" t="s">
        <v>2562</v>
      </c>
      <c r="B867" t="s">
        <v>429</v>
      </c>
      <c r="C867">
        <v>25</v>
      </c>
      <c r="D867" t="s">
        <v>625</v>
      </c>
      <c r="E867" s="2">
        <v>45223</v>
      </c>
      <c r="F867" t="s">
        <v>2563</v>
      </c>
      <c r="G867" s="2">
        <v>45224</v>
      </c>
      <c r="H867" s="6">
        <v>0.71765046296296298</v>
      </c>
      <c r="I867" t="s">
        <v>324</v>
      </c>
      <c r="J867" t="s">
        <v>621</v>
      </c>
      <c r="K867" t="s">
        <v>617</v>
      </c>
      <c r="L867">
        <v>17</v>
      </c>
      <c r="M867">
        <v>1202</v>
      </c>
    </row>
    <row r="868" spans="1:13" x14ac:dyDescent="0.3">
      <c r="A868" t="s">
        <v>2564</v>
      </c>
      <c r="B868" t="s">
        <v>512</v>
      </c>
      <c r="C868">
        <v>49</v>
      </c>
      <c r="D868" t="s">
        <v>625</v>
      </c>
      <c r="E868" s="2">
        <v>44961</v>
      </c>
      <c r="F868" t="s">
        <v>2565</v>
      </c>
      <c r="G868" s="2">
        <v>44969</v>
      </c>
      <c r="H868" s="6">
        <v>0.27638888888888891</v>
      </c>
      <c r="I868" t="s">
        <v>994</v>
      </c>
      <c r="J868" t="s">
        <v>631</v>
      </c>
      <c r="K868" t="s">
        <v>654</v>
      </c>
      <c r="L868">
        <v>6</v>
      </c>
      <c r="M868">
        <v>903</v>
      </c>
    </row>
    <row r="869" spans="1:13" x14ac:dyDescent="0.3">
      <c r="A869" t="s">
        <v>2566</v>
      </c>
      <c r="B869" t="s">
        <v>429</v>
      </c>
      <c r="C869">
        <v>60</v>
      </c>
      <c r="D869" t="s">
        <v>625</v>
      </c>
      <c r="E869" s="2">
        <v>45240</v>
      </c>
      <c r="F869" t="s">
        <v>2567</v>
      </c>
      <c r="G869" s="2">
        <v>45243</v>
      </c>
      <c r="H869" s="6">
        <v>0.21843750000000001</v>
      </c>
      <c r="I869" t="s">
        <v>92</v>
      </c>
      <c r="J869" t="s">
        <v>710</v>
      </c>
      <c r="K869" t="s">
        <v>623</v>
      </c>
      <c r="L869">
        <v>5</v>
      </c>
      <c r="M869">
        <v>827</v>
      </c>
    </row>
    <row r="870" spans="1:13" x14ac:dyDescent="0.3">
      <c r="A870" t="s">
        <v>2568</v>
      </c>
      <c r="B870" t="s">
        <v>186</v>
      </c>
      <c r="C870">
        <v>43</v>
      </c>
      <c r="D870" t="s">
        <v>625</v>
      </c>
      <c r="E870" s="2">
        <v>45235</v>
      </c>
      <c r="F870" t="s">
        <v>2569</v>
      </c>
      <c r="G870" s="2">
        <v>45245</v>
      </c>
      <c r="H870" s="6">
        <v>0.20515046296296297</v>
      </c>
      <c r="I870" t="s">
        <v>1776</v>
      </c>
      <c r="J870" t="s">
        <v>710</v>
      </c>
      <c r="K870" t="s">
        <v>688</v>
      </c>
      <c r="L870">
        <v>4</v>
      </c>
      <c r="M870">
        <v>750</v>
      </c>
    </row>
    <row r="871" spans="1:13" x14ac:dyDescent="0.3">
      <c r="A871" t="s">
        <v>2570</v>
      </c>
      <c r="B871" t="s">
        <v>344</v>
      </c>
      <c r="C871">
        <v>45</v>
      </c>
      <c r="D871" t="s">
        <v>625</v>
      </c>
      <c r="E871" s="2">
        <v>45184</v>
      </c>
      <c r="F871" t="s">
        <v>1602</v>
      </c>
      <c r="G871" s="2">
        <v>45192</v>
      </c>
      <c r="H871" s="6">
        <v>0.96633101851851855</v>
      </c>
      <c r="I871" t="s">
        <v>994</v>
      </c>
      <c r="J871" t="s">
        <v>628</v>
      </c>
      <c r="K871" t="s">
        <v>654</v>
      </c>
      <c r="L871">
        <v>23</v>
      </c>
      <c r="M871">
        <v>722</v>
      </c>
    </row>
    <row r="872" spans="1:13" x14ac:dyDescent="0.3">
      <c r="A872" t="s">
        <v>2571</v>
      </c>
      <c r="B872" t="s">
        <v>114</v>
      </c>
      <c r="C872">
        <v>44</v>
      </c>
      <c r="D872" t="s">
        <v>625</v>
      </c>
      <c r="E872" s="2">
        <v>45241</v>
      </c>
      <c r="F872" t="s">
        <v>2572</v>
      </c>
      <c r="G872" s="2">
        <v>45242</v>
      </c>
      <c r="H872" s="6">
        <v>0.43834490740740739</v>
      </c>
      <c r="I872" t="s">
        <v>864</v>
      </c>
      <c r="J872" t="s">
        <v>710</v>
      </c>
      <c r="K872" t="s">
        <v>617</v>
      </c>
      <c r="L872">
        <v>10</v>
      </c>
      <c r="M872">
        <v>794</v>
      </c>
    </row>
    <row r="873" spans="1:13" x14ac:dyDescent="0.3">
      <c r="A873" t="s">
        <v>2573</v>
      </c>
      <c r="B873" t="s">
        <v>383</v>
      </c>
      <c r="C873">
        <v>62</v>
      </c>
      <c r="D873" t="s">
        <v>625</v>
      </c>
      <c r="E873" s="2">
        <v>44988</v>
      </c>
      <c r="F873" t="s">
        <v>2574</v>
      </c>
      <c r="G873" s="2">
        <v>44998</v>
      </c>
      <c r="H873" s="6">
        <v>0.87192129629629633</v>
      </c>
      <c r="I873" t="s">
        <v>158</v>
      </c>
      <c r="J873" t="s">
        <v>635</v>
      </c>
      <c r="K873" t="s">
        <v>688</v>
      </c>
      <c r="L873">
        <v>20</v>
      </c>
      <c r="M873">
        <v>1356</v>
      </c>
    </row>
    <row r="874" spans="1:13" x14ac:dyDescent="0.3">
      <c r="A874" t="s">
        <v>2575</v>
      </c>
      <c r="B874" t="s">
        <v>305</v>
      </c>
      <c r="C874">
        <v>47</v>
      </c>
      <c r="D874" t="s">
        <v>625</v>
      </c>
      <c r="E874" s="2">
        <v>44988</v>
      </c>
      <c r="F874" t="s">
        <v>2576</v>
      </c>
      <c r="G874" s="2">
        <v>44996</v>
      </c>
      <c r="H874" s="6">
        <v>0.35636574074074073</v>
      </c>
      <c r="I874" t="s">
        <v>2062</v>
      </c>
      <c r="J874" t="s">
        <v>635</v>
      </c>
      <c r="K874" t="s">
        <v>654</v>
      </c>
      <c r="L874">
        <v>8</v>
      </c>
      <c r="M874">
        <v>1638</v>
      </c>
    </row>
    <row r="875" spans="1:13" x14ac:dyDescent="0.3">
      <c r="A875" t="s">
        <v>2577</v>
      </c>
      <c r="B875" t="s">
        <v>541</v>
      </c>
      <c r="C875">
        <v>23</v>
      </c>
      <c r="D875" t="s">
        <v>625</v>
      </c>
      <c r="E875" s="2">
        <v>45061</v>
      </c>
      <c r="F875" t="s">
        <v>2578</v>
      </c>
      <c r="G875" s="2">
        <v>45065</v>
      </c>
      <c r="H875" s="6">
        <v>0.43665509259259261</v>
      </c>
      <c r="I875" t="s">
        <v>236</v>
      </c>
      <c r="J875" t="s">
        <v>621</v>
      </c>
      <c r="K875" t="s">
        <v>625</v>
      </c>
      <c r="L875">
        <v>10</v>
      </c>
      <c r="M875">
        <v>1098</v>
      </c>
    </row>
    <row r="876" spans="1:13" x14ac:dyDescent="0.3">
      <c r="A876" t="s">
        <v>2579</v>
      </c>
      <c r="B876" t="s">
        <v>90</v>
      </c>
      <c r="C876">
        <v>55</v>
      </c>
      <c r="D876" t="s">
        <v>625</v>
      </c>
      <c r="E876" s="2">
        <v>45164</v>
      </c>
      <c r="F876" t="s">
        <v>2580</v>
      </c>
      <c r="G876" s="2">
        <v>45169</v>
      </c>
      <c r="H876" s="6">
        <v>0.49107638888888888</v>
      </c>
      <c r="I876" t="s">
        <v>940</v>
      </c>
      <c r="J876" t="s">
        <v>649</v>
      </c>
      <c r="K876" t="s">
        <v>618</v>
      </c>
      <c r="L876">
        <v>11</v>
      </c>
      <c r="M876">
        <v>1904</v>
      </c>
    </row>
    <row r="877" spans="1:13" x14ac:dyDescent="0.3">
      <c r="A877" t="s">
        <v>2581</v>
      </c>
      <c r="B877" t="s">
        <v>67</v>
      </c>
      <c r="C877">
        <v>60</v>
      </c>
      <c r="D877" t="s">
        <v>625</v>
      </c>
      <c r="E877" s="2">
        <v>45238</v>
      </c>
      <c r="F877" t="s">
        <v>2582</v>
      </c>
      <c r="G877" s="2">
        <v>45245</v>
      </c>
      <c r="H877" s="6">
        <v>0.98653935185185182</v>
      </c>
      <c r="I877" t="s">
        <v>152</v>
      </c>
      <c r="J877" t="s">
        <v>710</v>
      </c>
      <c r="K877" t="s">
        <v>650</v>
      </c>
      <c r="L877">
        <v>23</v>
      </c>
      <c r="M877">
        <v>827</v>
      </c>
    </row>
    <row r="878" spans="1:13" x14ac:dyDescent="0.3">
      <c r="A878" t="s">
        <v>2583</v>
      </c>
      <c r="B878" t="s">
        <v>24</v>
      </c>
      <c r="C878">
        <v>50</v>
      </c>
      <c r="D878" t="s">
        <v>625</v>
      </c>
      <c r="E878" s="2">
        <v>44988</v>
      </c>
      <c r="F878" t="s">
        <v>2584</v>
      </c>
      <c r="G878" s="2">
        <v>44993</v>
      </c>
      <c r="H878" s="6">
        <v>0.44881944444444444</v>
      </c>
      <c r="I878" t="s">
        <v>783</v>
      </c>
      <c r="J878" t="s">
        <v>635</v>
      </c>
      <c r="K878" t="s">
        <v>618</v>
      </c>
      <c r="L878">
        <v>10</v>
      </c>
      <c r="M878">
        <v>422</v>
      </c>
    </row>
    <row r="879" spans="1:13" x14ac:dyDescent="0.3">
      <c r="A879" t="s">
        <v>2585</v>
      </c>
      <c r="B879" t="s">
        <v>547</v>
      </c>
      <c r="C879">
        <v>5</v>
      </c>
      <c r="D879" t="s">
        <v>625</v>
      </c>
      <c r="E879" s="2">
        <v>45081</v>
      </c>
      <c r="F879" t="s">
        <v>2586</v>
      </c>
      <c r="G879" s="2">
        <v>45091</v>
      </c>
      <c r="H879" s="6">
        <v>0.89908564814814818</v>
      </c>
      <c r="I879" t="s">
        <v>1308</v>
      </c>
      <c r="J879" t="s">
        <v>676</v>
      </c>
      <c r="K879" t="s">
        <v>688</v>
      </c>
      <c r="L879">
        <v>21</v>
      </c>
      <c r="M879">
        <v>1444</v>
      </c>
    </row>
    <row r="880" spans="1:13" x14ac:dyDescent="0.3">
      <c r="A880" t="s">
        <v>2587</v>
      </c>
      <c r="B880" t="s">
        <v>270</v>
      </c>
      <c r="C880">
        <v>26</v>
      </c>
      <c r="D880" t="s">
        <v>625</v>
      </c>
      <c r="E880" s="2">
        <v>44988</v>
      </c>
      <c r="F880" t="s">
        <v>2588</v>
      </c>
      <c r="G880" s="2">
        <v>44995</v>
      </c>
      <c r="H880" s="6">
        <v>0.95980324074074075</v>
      </c>
      <c r="I880" t="s">
        <v>1015</v>
      </c>
      <c r="J880" t="s">
        <v>635</v>
      </c>
      <c r="K880" t="s">
        <v>650</v>
      </c>
      <c r="L880">
        <v>23</v>
      </c>
      <c r="M880">
        <v>289</v>
      </c>
    </row>
    <row r="881" spans="1:13" x14ac:dyDescent="0.3">
      <c r="A881" t="s">
        <v>2589</v>
      </c>
      <c r="B881" t="s">
        <v>500</v>
      </c>
      <c r="C881">
        <v>22</v>
      </c>
      <c r="D881" t="s">
        <v>625</v>
      </c>
      <c r="E881" s="2">
        <v>45289</v>
      </c>
      <c r="F881" t="s">
        <v>2590</v>
      </c>
      <c r="G881" s="2">
        <v>45298</v>
      </c>
      <c r="H881" s="6">
        <v>0.54075231481481478</v>
      </c>
      <c r="I881" t="s">
        <v>748</v>
      </c>
      <c r="J881" t="s">
        <v>676</v>
      </c>
      <c r="K881" t="s">
        <v>622</v>
      </c>
      <c r="L881">
        <v>12</v>
      </c>
      <c r="M881">
        <v>1639</v>
      </c>
    </row>
    <row r="882" spans="1:13" x14ac:dyDescent="0.3">
      <c r="A882" t="s">
        <v>2591</v>
      </c>
      <c r="B882" t="s">
        <v>305</v>
      </c>
      <c r="C882">
        <v>55</v>
      </c>
      <c r="D882" t="s">
        <v>625</v>
      </c>
      <c r="E882" s="2">
        <v>45163</v>
      </c>
      <c r="F882" t="s">
        <v>2592</v>
      </c>
      <c r="G882" s="2">
        <v>45171</v>
      </c>
      <c r="H882" s="6">
        <v>0.26658564814814817</v>
      </c>
      <c r="I882" t="s">
        <v>391</v>
      </c>
      <c r="J882" t="s">
        <v>649</v>
      </c>
      <c r="K882" t="s">
        <v>654</v>
      </c>
      <c r="L882">
        <v>6</v>
      </c>
      <c r="M882">
        <v>1904</v>
      </c>
    </row>
    <row r="883" spans="1:13" x14ac:dyDescent="0.3">
      <c r="A883" t="s">
        <v>2593</v>
      </c>
      <c r="B883" t="s">
        <v>305</v>
      </c>
      <c r="C883">
        <v>50</v>
      </c>
      <c r="D883" t="s">
        <v>625</v>
      </c>
      <c r="E883" s="2">
        <v>44983</v>
      </c>
      <c r="F883" t="s">
        <v>2594</v>
      </c>
      <c r="G883" s="2">
        <v>44985</v>
      </c>
      <c r="H883" s="6">
        <v>0.8228819444444444</v>
      </c>
      <c r="I883" t="s">
        <v>837</v>
      </c>
      <c r="J883" t="s">
        <v>635</v>
      </c>
      <c r="K883" t="s">
        <v>645</v>
      </c>
      <c r="L883">
        <v>19</v>
      </c>
      <c r="M883">
        <v>422</v>
      </c>
    </row>
    <row r="884" spans="1:13" x14ac:dyDescent="0.3">
      <c r="A884" t="s">
        <v>2595</v>
      </c>
      <c r="B884" t="s">
        <v>216</v>
      </c>
      <c r="C884">
        <v>7</v>
      </c>
      <c r="D884" t="s">
        <v>625</v>
      </c>
      <c r="E884" s="2">
        <v>44985</v>
      </c>
      <c r="F884" t="s">
        <v>2596</v>
      </c>
      <c r="G884" s="2">
        <v>44992</v>
      </c>
      <c r="H884" s="6">
        <v>4.6886574074074074E-2</v>
      </c>
      <c r="I884" t="s">
        <v>502</v>
      </c>
      <c r="J884" t="s">
        <v>635</v>
      </c>
      <c r="K884" t="s">
        <v>650</v>
      </c>
      <c r="L884">
        <v>1</v>
      </c>
      <c r="M884">
        <v>409</v>
      </c>
    </row>
    <row r="885" spans="1:13" x14ac:dyDescent="0.3">
      <c r="A885" t="s">
        <v>2597</v>
      </c>
      <c r="B885" t="s">
        <v>395</v>
      </c>
      <c r="C885">
        <v>14</v>
      </c>
      <c r="D885" t="s">
        <v>625</v>
      </c>
      <c r="E885" s="2">
        <v>45085</v>
      </c>
      <c r="F885" t="s">
        <v>2598</v>
      </c>
      <c r="G885" s="2">
        <v>45087</v>
      </c>
      <c r="H885" s="6">
        <v>5.6203703703703707E-2</v>
      </c>
      <c r="I885" t="s">
        <v>2000</v>
      </c>
      <c r="J885" t="s">
        <v>628</v>
      </c>
      <c r="K885" t="s">
        <v>645</v>
      </c>
      <c r="L885">
        <v>1</v>
      </c>
      <c r="M885">
        <v>1915</v>
      </c>
    </row>
    <row r="886" spans="1:13" x14ac:dyDescent="0.3">
      <c r="A886" t="s">
        <v>2599</v>
      </c>
      <c r="B886" t="s">
        <v>37</v>
      </c>
      <c r="C886">
        <v>62</v>
      </c>
      <c r="D886" t="s">
        <v>625</v>
      </c>
      <c r="E886" s="2">
        <v>44992</v>
      </c>
      <c r="F886" t="s">
        <v>2600</v>
      </c>
      <c r="G886" s="2">
        <v>44996</v>
      </c>
      <c r="H886" s="6">
        <v>0.24760416666666665</v>
      </c>
      <c r="I886" t="s">
        <v>837</v>
      </c>
      <c r="J886" t="s">
        <v>635</v>
      </c>
      <c r="K886" t="s">
        <v>625</v>
      </c>
      <c r="L886">
        <v>5</v>
      </c>
      <c r="M886">
        <v>1356</v>
      </c>
    </row>
    <row r="887" spans="1:13" x14ac:dyDescent="0.3">
      <c r="A887" t="s">
        <v>2601</v>
      </c>
      <c r="B887" t="s">
        <v>401</v>
      </c>
      <c r="C887">
        <v>38</v>
      </c>
      <c r="D887" t="s">
        <v>625</v>
      </c>
      <c r="E887" s="2">
        <v>45146</v>
      </c>
      <c r="F887" t="s">
        <v>2602</v>
      </c>
      <c r="G887" s="2">
        <v>45150</v>
      </c>
      <c r="H887" s="6">
        <v>0.7944444444444444</v>
      </c>
      <c r="I887" t="s">
        <v>176</v>
      </c>
      <c r="J887" t="s">
        <v>628</v>
      </c>
      <c r="K887" t="s">
        <v>625</v>
      </c>
      <c r="L887">
        <v>19</v>
      </c>
      <c r="M887">
        <v>562</v>
      </c>
    </row>
    <row r="888" spans="1:13" x14ac:dyDescent="0.3">
      <c r="A888" t="s">
        <v>2603</v>
      </c>
      <c r="B888" t="s">
        <v>435</v>
      </c>
      <c r="C888">
        <v>7</v>
      </c>
      <c r="D888" t="s">
        <v>625</v>
      </c>
      <c r="E888" s="2">
        <v>44986</v>
      </c>
      <c r="F888" t="s">
        <v>2604</v>
      </c>
      <c r="G888" s="2">
        <v>44994</v>
      </c>
      <c r="H888" s="6">
        <v>0.4354513888888889</v>
      </c>
      <c r="I888" t="s">
        <v>965</v>
      </c>
      <c r="J888" t="s">
        <v>635</v>
      </c>
      <c r="K888" t="s">
        <v>654</v>
      </c>
      <c r="L888">
        <v>10</v>
      </c>
      <c r="M888">
        <v>409</v>
      </c>
    </row>
    <row r="889" spans="1:13" x14ac:dyDescent="0.3">
      <c r="A889" t="s">
        <v>2605</v>
      </c>
      <c r="B889" t="s">
        <v>349</v>
      </c>
      <c r="C889">
        <v>1</v>
      </c>
      <c r="D889" t="s">
        <v>625</v>
      </c>
      <c r="E889" s="2">
        <v>45273</v>
      </c>
      <c r="F889" t="s">
        <v>2606</v>
      </c>
      <c r="G889" s="2">
        <v>45279</v>
      </c>
      <c r="H889" s="6">
        <v>0.87666666666666671</v>
      </c>
      <c r="I889" t="s">
        <v>1864</v>
      </c>
      <c r="J889" t="s">
        <v>676</v>
      </c>
      <c r="K889" t="s">
        <v>711</v>
      </c>
      <c r="L889">
        <v>21</v>
      </c>
      <c r="M889">
        <v>1935</v>
      </c>
    </row>
    <row r="890" spans="1:13" x14ac:dyDescent="0.3">
      <c r="A890" t="s">
        <v>2607</v>
      </c>
      <c r="B890" t="s">
        <v>553</v>
      </c>
      <c r="C890">
        <v>12</v>
      </c>
      <c r="D890" t="s">
        <v>625</v>
      </c>
      <c r="E890" s="2">
        <v>44931</v>
      </c>
      <c r="F890" t="s">
        <v>2608</v>
      </c>
      <c r="G890" s="2">
        <v>44939</v>
      </c>
      <c r="H890" s="6">
        <v>0.81988425925925923</v>
      </c>
      <c r="I890" t="s">
        <v>1626</v>
      </c>
      <c r="J890" t="s">
        <v>621</v>
      </c>
      <c r="K890" t="s">
        <v>654</v>
      </c>
      <c r="L890">
        <v>19</v>
      </c>
      <c r="M890">
        <v>672</v>
      </c>
    </row>
    <row r="891" spans="1:13" x14ac:dyDescent="0.3">
      <c r="A891" t="s">
        <v>2609</v>
      </c>
      <c r="B891" t="s">
        <v>132</v>
      </c>
      <c r="C891">
        <v>51</v>
      </c>
      <c r="D891" t="s">
        <v>625</v>
      </c>
      <c r="E891" s="2">
        <v>45258</v>
      </c>
      <c r="F891" t="s">
        <v>2610</v>
      </c>
      <c r="G891" s="2">
        <v>45259</v>
      </c>
      <c r="H891" s="6">
        <v>0.8218981481481481</v>
      </c>
      <c r="I891" t="s">
        <v>898</v>
      </c>
      <c r="J891" t="s">
        <v>676</v>
      </c>
      <c r="K891" t="s">
        <v>617</v>
      </c>
      <c r="L891">
        <v>19</v>
      </c>
      <c r="M891">
        <v>1084</v>
      </c>
    </row>
    <row r="892" spans="1:13" x14ac:dyDescent="0.3">
      <c r="A892" t="s">
        <v>2611</v>
      </c>
      <c r="B892" t="s">
        <v>114</v>
      </c>
      <c r="C892">
        <v>53</v>
      </c>
      <c r="D892" t="s">
        <v>625</v>
      </c>
      <c r="E892" s="2">
        <v>45160</v>
      </c>
      <c r="F892" t="s">
        <v>2612</v>
      </c>
      <c r="G892" s="2">
        <v>45165</v>
      </c>
      <c r="H892" s="6">
        <v>0.52446759259259257</v>
      </c>
      <c r="I892" t="s">
        <v>1911</v>
      </c>
      <c r="J892" t="s">
        <v>649</v>
      </c>
      <c r="K892" t="s">
        <v>618</v>
      </c>
      <c r="L892">
        <v>12</v>
      </c>
      <c r="M892">
        <v>1672</v>
      </c>
    </row>
    <row r="893" spans="1:13" x14ac:dyDescent="0.3">
      <c r="A893" t="s">
        <v>2613</v>
      </c>
      <c r="B893" t="s">
        <v>120</v>
      </c>
      <c r="C893">
        <v>13</v>
      </c>
      <c r="D893" t="s">
        <v>625</v>
      </c>
      <c r="E893" s="2">
        <v>44992</v>
      </c>
      <c r="F893" t="s">
        <v>2614</v>
      </c>
      <c r="G893" s="2">
        <v>44994</v>
      </c>
      <c r="H893" s="6">
        <v>5.6585648148148149E-2</v>
      </c>
      <c r="I893" t="s">
        <v>876</v>
      </c>
      <c r="J893" t="s">
        <v>635</v>
      </c>
      <c r="K893" t="s">
        <v>645</v>
      </c>
      <c r="L893">
        <v>1</v>
      </c>
      <c r="M893">
        <v>1141</v>
      </c>
    </row>
    <row r="894" spans="1:13" x14ac:dyDescent="0.3">
      <c r="A894" t="s">
        <v>2615</v>
      </c>
      <c r="B894" t="s">
        <v>204</v>
      </c>
      <c r="C894">
        <v>47</v>
      </c>
      <c r="D894" t="s">
        <v>625</v>
      </c>
      <c r="E894" s="2">
        <v>44984</v>
      </c>
      <c r="F894" t="s">
        <v>2616</v>
      </c>
      <c r="G894" s="2">
        <v>44989</v>
      </c>
      <c r="H894" s="6">
        <v>0.62842592592592594</v>
      </c>
      <c r="I894" t="s">
        <v>1073</v>
      </c>
      <c r="J894" t="s">
        <v>635</v>
      </c>
      <c r="K894" t="s">
        <v>618</v>
      </c>
      <c r="L894">
        <v>15</v>
      </c>
      <c r="M894">
        <v>1638</v>
      </c>
    </row>
    <row r="895" spans="1:13" x14ac:dyDescent="0.3">
      <c r="A895" t="s">
        <v>2617</v>
      </c>
      <c r="B895" t="s">
        <v>281</v>
      </c>
      <c r="C895">
        <v>49</v>
      </c>
      <c r="D895" t="s">
        <v>625</v>
      </c>
      <c r="E895" s="2">
        <v>44970</v>
      </c>
      <c r="F895" t="s">
        <v>2618</v>
      </c>
      <c r="G895" s="2">
        <v>44973</v>
      </c>
      <c r="H895" s="6">
        <v>0.4233912037037037</v>
      </c>
      <c r="I895" t="s">
        <v>1243</v>
      </c>
      <c r="J895" t="s">
        <v>631</v>
      </c>
      <c r="K895" t="s">
        <v>623</v>
      </c>
      <c r="L895">
        <v>10</v>
      </c>
      <c r="M895">
        <v>903</v>
      </c>
    </row>
    <row r="896" spans="1:13" x14ac:dyDescent="0.3">
      <c r="A896" t="s">
        <v>2619</v>
      </c>
      <c r="B896" t="s">
        <v>500</v>
      </c>
      <c r="C896">
        <v>12</v>
      </c>
      <c r="D896" t="s">
        <v>625</v>
      </c>
      <c r="E896" s="2">
        <v>45099</v>
      </c>
      <c r="F896" t="s">
        <v>2620</v>
      </c>
      <c r="G896" s="2">
        <v>45104</v>
      </c>
      <c r="H896" s="6">
        <v>0.62009259259259264</v>
      </c>
      <c r="I896" t="s">
        <v>716</v>
      </c>
      <c r="J896" t="s">
        <v>621</v>
      </c>
      <c r="K896" t="s">
        <v>618</v>
      </c>
      <c r="L896">
        <v>14</v>
      </c>
      <c r="M896">
        <v>672</v>
      </c>
    </row>
    <row r="897" spans="1:13" x14ac:dyDescent="0.3">
      <c r="A897" t="s">
        <v>2621</v>
      </c>
      <c r="B897" t="s">
        <v>316</v>
      </c>
      <c r="C897">
        <v>42</v>
      </c>
      <c r="D897" t="s">
        <v>625</v>
      </c>
      <c r="E897" s="2">
        <v>45275</v>
      </c>
      <c r="F897" t="s">
        <v>2622</v>
      </c>
      <c r="G897" s="2">
        <v>45279</v>
      </c>
      <c r="H897" s="6">
        <v>0.53945601851851854</v>
      </c>
      <c r="I897" t="s">
        <v>248</v>
      </c>
      <c r="J897" t="s">
        <v>676</v>
      </c>
      <c r="K897" t="s">
        <v>625</v>
      </c>
      <c r="L897">
        <v>12</v>
      </c>
      <c r="M897">
        <v>1744</v>
      </c>
    </row>
    <row r="898" spans="1:13" x14ac:dyDescent="0.3">
      <c r="A898" t="s">
        <v>2623</v>
      </c>
      <c r="B898" t="s">
        <v>316</v>
      </c>
      <c r="C898">
        <v>1</v>
      </c>
      <c r="D898" t="s">
        <v>625</v>
      </c>
      <c r="E898" s="2">
        <v>44964</v>
      </c>
      <c r="F898" t="s">
        <v>2624</v>
      </c>
      <c r="G898" s="2">
        <v>44971</v>
      </c>
      <c r="H898" s="6">
        <v>8.3414351851851851E-2</v>
      </c>
      <c r="I898" t="s">
        <v>230</v>
      </c>
      <c r="J898" t="s">
        <v>676</v>
      </c>
      <c r="K898" t="s">
        <v>650</v>
      </c>
      <c r="L898">
        <v>2</v>
      </c>
      <c r="M898">
        <v>1935</v>
      </c>
    </row>
    <row r="899" spans="1:13" x14ac:dyDescent="0.3">
      <c r="A899" t="s">
        <v>2625</v>
      </c>
      <c r="B899" t="s">
        <v>594</v>
      </c>
      <c r="C899">
        <v>33</v>
      </c>
      <c r="D899" t="s">
        <v>625</v>
      </c>
      <c r="E899" s="2">
        <v>44969</v>
      </c>
      <c r="F899" t="s">
        <v>2626</v>
      </c>
      <c r="G899" s="2">
        <v>44971</v>
      </c>
      <c r="H899" s="6">
        <v>0.13324074074074074</v>
      </c>
      <c r="I899" t="s">
        <v>116</v>
      </c>
      <c r="J899" t="s">
        <v>631</v>
      </c>
      <c r="K899" t="s">
        <v>645</v>
      </c>
      <c r="L899">
        <v>3</v>
      </c>
      <c r="M899">
        <v>314</v>
      </c>
    </row>
    <row r="900" spans="1:13" x14ac:dyDescent="0.3">
      <c r="A900" t="s">
        <v>2627</v>
      </c>
      <c r="B900" t="s">
        <v>360</v>
      </c>
      <c r="C900">
        <v>62</v>
      </c>
      <c r="D900" t="s">
        <v>625</v>
      </c>
      <c r="E900" s="2">
        <v>44991</v>
      </c>
      <c r="F900" t="s">
        <v>2628</v>
      </c>
      <c r="G900" s="2">
        <v>45001</v>
      </c>
      <c r="H900" s="6">
        <v>0.93024305555555553</v>
      </c>
      <c r="I900" t="s">
        <v>1178</v>
      </c>
      <c r="J900" t="s">
        <v>635</v>
      </c>
      <c r="K900" t="s">
        <v>688</v>
      </c>
      <c r="L900">
        <v>22</v>
      </c>
      <c r="M900">
        <v>1356</v>
      </c>
    </row>
    <row r="901" spans="1:13" x14ac:dyDescent="0.3">
      <c r="A901" t="s">
        <v>2629</v>
      </c>
      <c r="B901" t="s">
        <v>186</v>
      </c>
      <c r="C901">
        <v>43</v>
      </c>
      <c r="D901" t="s">
        <v>625</v>
      </c>
      <c r="E901" s="2">
        <v>45236</v>
      </c>
      <c r="F901" t="s">
        <v>2630</v>
      </c>
      <c r="G901" s="2">
        <v>45244</v>
      </c>
      <c r="H901" s="6">
        <v>0.81057870370370366</v>
      </c>
      <c r="I901" t="s">
        <v>472</v>
      </c>
      <c r="J901" t="s">
        <v>710</v>
      </c>
      <c r="K901" t="s">
        <v>654</v>
      </c>
      <c r="L901">
        <v>19</v>
      </c>
      <c r="M901">
        <v>750</v>
      </c>
    </row>
    <row r="902" spans="1:13" x14ac:dyDescent="0.3">
      <c r="A902" t="s">
        <v>2631</v>
      </c>
      <c r="B902" t="s">
        <v>162</v>
      </c>
      <c r="C902">
        <v>21</v>
      </c>
      <c r="D902" t="s">
        <v>625</v>
      </c>
      <c r="E902" s="2">
        <v>45166</v>
      </c>
      <c r="F902" t="s">
        <v>2632</v>
      </c>
      <c r="G902" s="2">
        <v>45167</v>
      </c>
      <c r="H902" s="6">
        <v>0.22695601851851852</v>
      </c>
      <c r="I902" t="s">
        <v>122</v>
      </c>
      <c r="J902" t="s">
        <v>649</v>
      </c>
      <c r="K902" t="s">
        <v>617</v>
      </c>
      <c r="L902">
        <v>5</v>
      </c>
      <c r="M902">
        <v>1561</v>
      </c>
    </row>
    <row r="903" spans="1:13" x14ac:dyDescent="0.3">
      <c r="A903" t="s">
        <v>2633</v>
      </c>
      <c r="B903" t="s">
        <v>494</v>
      </c>
      <c r="C903">
        <v>7</v>
      </c>
      <c r="D903" t="s">
        <v>625</v>
      </c>
      <c r="E903" s="2">
        <v>44985</v>
      </c>
      <c r="F903" t="s">
        <v>2634</v>
      </c>
      <c r="G903" s="2">
        <v>44993</v>
      </c>
      <c r="H903" s="6">
        <v>0.79638888888888892</v>
      </c>
      <c r="I903" t="s">
        <v>2517</v>
      </c>
      <c r="J903" t="s">
        <v>635</v>
      </c>
      <c r="K903" t="s">
        <v>654</v>
      </c>
      <c r="L903">
        <v>19</v>
      </c>
      <c r="M903">
        <v>409</v>
      </c>
    </row>
    <row r="904" spans="1:13" x14ac:dyDescent="0.3">
      <c r="A904" t="s">
        <v>2635</v>
      </c>
      <c r="B904" t="s">
        <v>138</v>
      </c>
      <c r="C904">
        <v>11</v>
      </c>
      <c r="D904" t="s">
        <v>625</v>
      </c>
      <c r="E904" s="2">
        <v>44966</v>
      </c>
      <c r="F904" t="s">
        <v>2636</v>
      </c>
      <c r="G904" s="2">
        <v>44973</v>
      </c>
      <c r="H904" s="6">
        <v>0.54561342592592588</v>
      </c>
      <c r="I904" t="s">
        <v>194</v>
      </c>
      <c r="J904" t="s">
        <v>631</v>
      </c>
      <c r="K904" t="s">
        <v>650</v>
      </c>
      <c r="L904">
        <v>13</v>
      </c>
      <c r="M904">
        <v>1096</v>
      </c>
    </row>
    <row r="905" spans="1:13" x14ac:dyDescent="0.3">
      <c r="A905" t="s">
        <v>2637</v>
      </c>
      <c r="B905" t="s">
        <v>599</v>
      </c>
      <c r="C905">
        <v>19</v>
      </c>
      <c r="D905" t="s">
        <v>625</v>
      </c>
      <c r="E905" s="2">
        <v>44970</v>
      </c>
      <c r="F905" t="s">
        <v>2638</v>
      </c>
      <c r="G905" s="2">
        <v>44977</v>
      </c>
      <c r="H905" s="6">
        <v>0.88500000000000001</v>
      </c>
      <c r="I905" t="s">
        <v>1553</v>
      </c>
      <c r="J905" t="s">
        <v>631</v>
      </c>
      <c r="K905" t="s">
        <v>650</v>
      </c>
      <c r="L905">
        <v>21</v>
      </c>
      <c r="M905">
        <v>1234</v>
      </c>
    </row>
    <row r="906" spans="1:13" x14ac:dyDescent="0.3">
      <c r="A906" t="s">
        <v>2639</v>
      </c>
      <c r="B906" t="s">
        <v>355</v>
      </c>
      <c r="C906">
        <v>55</v>
      </c>
      <c r="D906" t="s">
        <v>625</v>
      </c>
      <c r="E906" s="2">
        <v>45165</v>
      </c>
      <c r="F906" t="s">
        <v>2640</v>
      </c>
      <c r="G906" s="2">
        <v>45171</v>
      </c>
      <c r="H906" s="6">
        <v>0.4884722222222222</v>
      </c>
      <c r="I906" t="s">
        <v>1135</v>
      </c>
      <c r="J906" t="s">
        <v>649</v>
      </c>
      <c r="K906" t="s">
        <v>711</v>
      </c>
      <c r="L906">
        <v>11</v>
      </c>
      <c r="M906">
        <v>1904</v>
      </c>
    </row>
    <row r="907" spans="1:13" x14ac:dyDescent="0.3">
      <c r="A907" t="s">
        <v>2641</v>
      </c>
      <c r="B907" t="s">
        <v>180</v>
      </c>
      <c r="C907">
        <v>13</v>
      </c>
      <c r="D907" t="s">
        <v>625</v>
      </c>
      <c r="E907" s="2">
        <v>44992</v>
      </c>
      <c r="F907" t="s">
        <v>2642</v>
      </c>
      <c r="G907" s="2">
        <v>44998</v>
      </c>
      <c r="H907" s="6">
        <v>0.84138888888888885</v>
      </c>
      <c r="I907" t="s">
        <v>681</v>
      </c>
      <c r="J907" t="s">
        <v>635</v>
      </c>
      <c r="K907" t="s">
        <v>711</v>
      </c>
      <c r="L907">
        <v>20</v>
      </c>
      <c r="M907">
        <v>1141</v>
      </c>
    </row>
    <row r="908" spans="1:13" x14ac:dyDescent="0.3">
      <c r="A908" t="s">
        <v>2643</v>
      </c>
      <c r="B908" t="s">
        <v>529</v>
      </c>
      <c r="C908">
        <v>1</v>
      </c>
      <c r="D908" t="s">
        <v>625</v>
      </c>
      <c r="E908" s="2">
        <v>45012</v>
      </c>
      <c r="F908" t="s">
        <v>2644</v>
      </c>
      <c r="G908" s="2">
        <v>45018</v>
      </c>
      <c r="H908" s="6">
        <v>0.58103009259259264</v>
      </c>
      <c r="I908" t="s">
        <v>634</v>
      </c>
      <c r="J908" t="s">
        <v>676</v>
      </c>
      <c r="K908" t="s">
        <v>711</v>
      </c>
      <c r="L908">
        <v>13</v>
      </c>
      <c r="M908">
        <v>1935</v>
      </c>
    </row>
    <row r="909" spans="1:13" x14ac:dyDescent="0.3">
      <c r="A909" t="s">
        <v>2645</v>
      </c>
      <c r="B909" t="s">
        <v>96</v>
      </c>
      <c r="C909">
        <v>52</v>
      </c>
      <c r="D909" t="s">
        <v>625</v>
      </c>
      <c r="E909" s="2">
        <v>44964</v>
      </c>
      <c r="F909" t="s">
        <v>2646</v>
      </c>
      <c r="G909" s="2">
        <v>44972</v>
      </c>
      <c r="H909" s="6">
        <v>0.27800925925925923</v>
      </c>
      <c r="I909" t="s">
        <v>2203</v>
      </c>
      <c r="J909" t="s">
        <v>631</v>
      </c>
      <c r="K909" t="s">
        <v>654</v>
      </c>
      <c r="L909">
        <v>6</v>
      </c>
      <c r="M909">
        <v>236</v>
      </c>
    </row>
    <row r="910" spans="1:13" x14ac:dyDescent="0.3">
      <c r="A910" t="s">
        <v>2647</v>
      </c>
      <c r="B910" t="s">
        <v>494</v>
      </c>
      <c r="C910">
        <v>22</v>
      </c>
      <c r="D910" t="s">
        <v>625</v>
      </c>
      <c r="E910" s="2">
        <v>45175</v>
      </c>
      <c r="F910" t="s">
        <v>2648</v>
      </c>
      <c r="G910" s="2">
        <v>45178</v>
      </c>
      <c r="H910" s="6">
        <v>5.9722222222222225E-2</v>
      </c>
      <c r="I910" t="s">
        <v>1007</v>
      </c>
      <c r="J910" t="s">
        <v>676</v>
      </c>
      <c r="K910" t="s">
        <v>623</v>
      </c>
      <c r="L910">
        <v>1</v>
      </c>
      <c r="M910">
        <v>1639</v>
      </c>
    </row>
    <row r="911" spans="1:13" x14ac:dyDescent="0.3">
      <c r="A911" t="s">
        <v>2649</v>
      </c>
      <c r="B911" t="s">
        <v>150</v>
      </c>
      <c r="C911">
        <v>51</v>
      </c>
      <c r="D911" t="s">
        <v>625</v>
      </c>
      <c r="E911" s="2">
        <v>44969</v>
      </c>
      <c r="F911" t="s">
        <v>2650</v>
      </c>
      <c r="G911" s="2">
        <v>44974</v>
      </c>
      <c r="H911" s="6">
        <v>0.49524305555555553</v>
      </c>
      <c r="I911" t="s">
        <v>873</v>
      </c>
      <c r="J911" t="s">
        <v>676</v>
      </c>
      <c r="K911" t="s">
        <v>618</v>
      </c>
      <c r="L911">
        <v>11</v>
      </c>
      <c r="M911">
        <v>1084</v>
      </c>
    </row>
    <row r="912" spans="1:13" x14ac:dyDescent="0.3">
      <c r="A912" t="s">
        <v>2651</v>
      </c>
      <c r="B912" t="s">
        <v>281</v>
      </c>
      <c r="C912">
        <v>29</v>
      </c>
      <c r="D912" t="s">
        <v>625</v>
      </c>
      <c r="E912" s="2">
        <v>44985</v>
      </c>
      <c r="F912" t="s">
        <v>2652</v>
      </c>
      <c r="G912" s="2">
        <v>44988</v>
      </c>
      <c r="H912" s="6">
        <v>0.70070601851851855</v>
      </c>
      <c r="I912" t="s">
        <v>1000</v>
      </c>
      <c r="J912" t="s">
        <v>635</v>
      </c>
      <c r="K912" t="s">
        <v>623</v>
      </c>
      <c r="L912">
        <v>16</v>
      </c>
      <c r="M912">
        <v>1252</v>
      </c>
    </row>
    <row r="913" spans="1:13" x14ac:dyDescent="0.3">
      <c r="A913" t="s">
        <v>2653</v>
      </c>
      <c r="B913" t="s">
        <v>599</v>
      </c>
      <c r="C913">
        <v>56</v>
      </c>
      <c r="D913" t="s">
        <v>625</v>
      </c>
      <c r="E913" s="2">
        <v>45105</v>
      </c>
      <c r="F913" t="s">
        <v>2654</v>
      </c>
      <c r="G913" s="2">
        <v>45107</v>
      </c>
      <c r="H913" s="6">
        <v>0.74875000000000003</v>
      </c>
      <c r="I913" t="s">
        <v>490</v>
      </c>
      <c r="J913" t="s">
        <v>621</v>
      </c>
      <c r="K913" t="s">
        <v>645</v>
      </c>
      <c r="L913">
        <v>17</v>
      </c>
      <c r="M913">
        <v>1272</v>
      </c>
    </row>
    <row r="914" spans="1:13" x14ac:dyDescent="0.3">
      <c r="A914" t="s">
        <v>2655</v>
      </c>
      <c r="B914" t="s">
        <v>401</v>
      </c>
      <c r="C914">
        <v>24</v>
      </c>
      <c r="D914" t="s">
        <v>625</v>
      </c>
      <c r="E914" s="2">
        <v>45147</v>
      </c>
      <c r="F914" t="s">
        <v>2656</v>
      </c>
      <c r="G914" s="2">
        <v>45154</v>
      </c>
      <c r="H914" s="6">
        <v>6.535879629629629E-2</v>
      </c>
      <c r="I914" t="s">
        <v>1743</v>
      </c>
      <c r="J914" t="s">
        <v>628</v>
      </c>
      <c r="K914" t="s">
        <v>650</v>
      </c>
      <c r="L914">
        <v>1</v>
      </c>
      <c r="M914">
        <v>535</v>
      </c>
    </row>
    <row r="915" spans="1:13" x14ac:dyDescent="0.3">
      <c r="A915" t="s">
        <v>2657</v>
      </c>
      <c r="B915" t="s">
        <v>334</v>
      </c>
      <c r="C915">
        <v>42</v>
      </c>
      <c r="D915" t="s">
        <v>625</v>
      </c>
      <c r="E915" s="2">
        <v>45058</v>
      </c>
      <c r="F915" t="s">
        <v>2658</v>
      </c>
      <c r="G915" s="2">
        <v>45060</v>
      </c>
      <c r="H915" s="6">
        <v>0.85870370370370375</v>
      </c>
      <c r="I915" t="s">
        <v>801</v>
      </c>
      <c r="J915" t="s">
        <v>676</v>
      </c>
      <c r="K915" t="s">
        <v>645</v>
      </c>
      <c r="L915">
        <v>20</v>
      </c>
      <c r="M915">
        <v>1744</v>
      </c>
    </row>
    <row r="916" spans="1:13" x14ac:dyDescent="0.3">
      <c r="A916" t="s">
        <v>2659</v>
      </c>
      <c r="B916" t="s">
        <v>447</v>
      </c>
      <c r="C916">
        <v>53</v>
      </c>
      <c r="D916" t="s">
        <v>625</v>
      </c>
      <c r="E916" s="2">
        <v>45158</v>
      </c>
      <c r="F916" t="s">
        <v>2660</v>
      </c>
      <c r="G916" s="2">
        <v>45164</v>
      </c>
      <c r="H916" s="6">
        <v>0.33471064814814816</v>
      </c>
      <c r="I916" t="s">
        <v>684</v>
      </c>
      <c r="J916" t="s">
        <v>649</v>
      </c>
      <c r="K916" t="s">
        <v>711</v>
      </c>
      <c r="L916">
        <v>8</v>
      </c>
      <c r="M916">
        <v>1672</v>
      </c>
    </row>
    <row r="917" spans="1:13" x14ac:dyDescent="0.3">
      <c r="A917" t="s">
        <v>2661</v>
      </c>
      <c r="B917" t="s">
        <v>61</v>
      </c>
      <c r="C917">
        <v>20</v>
      </c>
      <c r="D917" t="s">
        <v>625</v>
      </c>
      <c r="E917" s="2">
        <v>45227</v>
      </c>
      <c r="F917" t="s">
        <v>2662</v>
      </c>
      <c r="G917" s="2">
        <v>45235</v>
      </c>
      <c r="H917" s="6">
        <v>0.78524305555555551</v>
      </c>
      <c r="I917" t="s">
        <v>980</v>
      </c>
      <c r="J917" t="s">
        <v>621</v>
      </c>
      <c r="K917" t="s">
        <v>654</v>
      </c>
      <c r="L917">
        <v>18</v>
      </c>
      <c r="M917">
        <v>697</v>
      </c>
    </row>
    <row r="918" spans="1:13" x14ac:dyDescent="0.3">
      <c r="A918" t="s">
        <v>2663</v>
      </c>
      <c r="B918" t="s">
        <v>61</v>
      </c>
      <c r="C918">
        <v>18</v>
      </c>
      <c r="D918" t="s">
        <v>625</v>
      </c>
      <c r="E918" s="2">
        <v>45138</v>
      </c>
      <c r="F918" t="s">
        <v>2664</v>
      </c>
      <c r="G918" s="2">
        <v>45144</v>
      </c>
      <c r="H918" s="6">
        <v>0.69681712962962961</v>
      </c>
      <c r="I918" t="s">
        <v>572</v>
      </c>
      <c r="J918" t="s">
        <v>628</v>
      </c>
      <c r="K918" t="s">
        <v>711</v>
      </c>
      <c r="L918">
        <v>16</v>
      </c>
      <c r="M918">
        <v>781</v>
      </c>
    </row>
    <row r="919" spans="1:13" x14ac:dyDescent="0.3">
      <c r="A919" t="s">
        <v>2665</v>
      </c>
      <c r="B919" t="s">
        <v>558</v>
      </c>
      <c r="C919">
        <v>24</v>
      </c>
      <c r="D919" t="s">
        <v>625</v>
      </c>
      <c r="E919" s="2">
        <v>45093</v>
      </c>
      <c r="F919" t="s">
        <v>2666</v>
      </c>
      <c r="G919" s="2">
        <v>45097</v>
      </c>
      <c r="H919" s="6">
        <v>0.51784722222222224</v>
      </c>
      <c r="I919" t="s">
        <v>218</v>
      </c>
      <c r="J919" t="s">
        <v>628</v>
      </c>
      <c r="K919" t="s">
        <v>625</v>
      </c>
      <c r="L919">
        <v>12</v>
      </c>
      <c r="M919">
        <v>535</v>
      </c>
    </row>
    <row r="920" spans="1:13" x14ac:dyDescent="0.3">
      <c r="A920" t="s">
        <v>2667</v>
      </c>
      <c r="B920" t="s">
        <v>126</v>
      </c>
      <c r="C920">
        <v>3</v>
      </c>
      <c r="D920" t="s">
        <v>625</v>
      </c>
      <c r="E920" s="2">
        <v>44961</v>
      </c>
      <c r="F920" t="s">
        <v>2668</v>
      </c>
      <c r="G920" s="2">
        <v>44962</v>
      </c>
      <c r="H920" s="6">
        <v>0.80325231481481485</v>
      </c>
      <c r="I920" t="s">
        <v>1235</v>
      </c>
      <c r="J920" t="s">
        <v>631</v>
      </c>
      <c r="K920" t="s">
        <v>617</v>
      </c>
      <c r="L920">
        <v>19</v>
      </c>
      <c r="M920">
        <v>1534</v>
      </c>
    </row>
    <row r="921" spans="1:13" x14ac:dyDescent="0.3">
      <c r="A921" t="s">
        <v>2669</v>
      </c>
      <c r="B921" t="s">
        <v>162</v>
      </c>
      <c r="C921">
        <v>56</v>
      </c>
      <c r="D921" t="s">
        <v>625</v>
      </c>
      <c r="E921" s="2">
        <v>45187</v>
      </c>
      <c r="F921" t="s">
        <v>2670</v>
      </c>
      <c r="G921" s="2">
        <v>45191</v>
      </c>
      <c r="H921" s="6">
        <v>0.83232638888888888</v>
      </c>
      <c r="I921" t="s">
        <v>826</v>
      </c>
      <c r="J921" t="s">
        <v>621</v>
      </c>
      <c r="K921" t="s">
        <v>625</v>
      </c>
      <c r="L921">
        <v>19</v>
      </c>
      <c r="M921">
        <v>1272</v>
      </c>
    </row>
    <row r="922" spans="1:13" x14ac:dyDescent="0.3">
      <c r="A922" t="s">
        <v>2671</v>
      </c>
      <c r="B922" t="s">
        <v>144</v>
      </c>
      <c r="C922">
        <v>51</v>
      </c>
      <c r="D922" t="s">
        <v>625</v>
      </c>
      <c r="E922" s="2">
        <v>45238</v>
      </c>
      <c r="F922" t="s">
        <v>2672</v>
      </c>
      <c r="G922" s="2">
        <v>45245</v>
      </c>
      <c r="H922" s="6">
        <v>0.17119212962962962</v>
      </c>
      <c r="I922" t="s">
        <v>324</v>
      </c>
      <c r="J922" t="s">
        <v>676</v>
      </c>
      <c r="K922" t="s">
        <v>650</v>
      </c>
      <c r="L922">
        <v>4</v>
      </c>
      <c r="M922">
        <v>1084</v>
      </c>
    </row>
    <row r="923" spans="1:13" x14ac:dyDescent="0.3">
      <c r="A923" t="s">
        <v>2673</v>
      </c>
      <c r="B923" t="s">
        <v>570</v>
      </c>
      <c r="C923">
        <v>47</v>
      </c>
      <c r="D923" t="s">
        <v>625</v>
      </c>
      <c r="E923" s="2">
        <v>44992</v>
      </c>
      <c r="F923" t="s">
        <v>2674</v>
      </c>
      <c r="G923" s="2">
        <v>44994</v>
      </c>
      <c r="H923" s="6">
        <v>0.63702546296296292</v>
      </c>
      <c r="I923" t="s">
        <v>1983</v>
      </c>
      <c r="J923" t="s">
        <v>635</v>
      </c>
      <c r="K923" t="s">
        <v>645</v>
      </c>
      <c r="L923">
        <v>15</v>
      </c>
      <c r="M923">
        <v>1638</v>
      </c>
    </row>
    <row r="924" spans="1:13" x14ac:dyDescent="0.3">
      <c r="A924" t="s">
        <v>2675</v>
      </c>
      <c r="B924" t="s">
        <v>192</v>
      </c>
      <c r="C924">
        <v>1</v>
      </c>
      <c r="D924" t="s">
        <v>625</v>
      </c>
      <c r="E924" s="2">
        <v>44999</v>
      </c>
      <c r="F924" t="s">
        <v>2676</v>
      </c>
      <c r="G924" s="2">
        <v>45003</v>
      </c>
      <c r="H924" s="6">
        <v>0.15083333333333335</v>
      </c>
      <c r="I924" t="s">
        <v>502</v>
      </c>
      <c r="J924" t="s">
        <v>676</v>
      </c>
      <c r="K924" t="s">
        <v>625</v>
      </c>
      <c r="L924">
        <v>3</v>
      </c>
      <c r="M924">
        <v>1935</v>
      </c>
    </row>
    <row r="925" spans="1:13" x14ac:dyDescent="0.3">
      <c r="A925" t="s">
        <v>2677</v>
      </c>
      <c r="B925" t="s">
        <v>441</v>
      </c>
      <c r="C925">
        <v>60</v>
      </c>
      <c r="D925" t="s">
        <v>625</v>
      </c>
      <c r="E925" s="2">
        <v>45235</v>
      </c>
      <c r="F925" t="s">
        <v>2678</v>
      </c>
      <c r="G925" s="2">
        <v>45245</v>
      </c>
      <c r="H925" s="6">
        <v>0.72333333333333338</v>
      </c>
      <c r="I925" t="s">
        <v>732</v>
      </c>
      <c r="J925" t="s">
        <v>710</v>
      </c>
      <c r="K925" t="s">
        <v>688</v>
      </c>
      <c r="L925">
        <v>17</v>
      </c>
      <c r="M925">
        <v>827</v>
      </c>
    </row>
    <row r="926" spans="1:13" x14ac:dyDescent="0.3">
      <c r="A926" t="s">
        <v>2679</v>
      </c>
      <c r="B926" t="s">
        <v>506</v>
      </c>
      <c r="C926">
        <v>4</v>
      </c>
      <c r="D926" t="s">
        <v>625</v>
      </c>
      <c r="E926" s="2">
        <v>45238</v>
      </c>
      <c r="F926" t="s">
        <v>2680</v>
      </c>
      <c r="G926" s="2">
        <v>45239</v>
      </c>
      <c r="H926" s="6">
        <v>0.66599537037037038</v>
      </c>
      <c r="I926" t="s">
        <v>909</v>
      </c>
      <c r="J926" t="s">
        <v>710</v>
      </c>
      <c r="K926" t="s">
        <v>617</v>
      </c>
      <c r="L926">
        <v>15</v>
      </c>
      <c r="M926">
        <v>1199</v>
      </c>
    </row>
    <row r="927" spans="1:13" x14ac:dyDescent="0.3">
      <c r="A927" t="s">
        <v>2681</v>
      </c>
      <c r="B927" t="s">
        <v>156</v>
      </c>
      <c r="C927">
        <v>51</v>
      </c>
      <c r="D927" t="s">
        <v>625</v>
      </c>
      <c r="E927" s="2">
        <v>44962</v>
      </c>
      <c r="F927" t="s">
        <v>2682</v>
      </c>
      <c r="G927" s="2">
        <v>44965</v>
      </c>
      <c r="H927" s="6">
        <v>0.98486111111111108</v>
      </c>
      <c r="I927" t="s">
        <v>1476</v>
      </c>
      <c r="J927" t="s">
        <v>676</v>
      </c>
      <c r="K927" t="s">
        <v>623</v>
      </c>
      <c r="L927">
        <v>23</v>
      </c>
      <c r="M927">
        <v>1084</v>
      </c>
    </row>
    <row r="928" spans="1:13" x14ac:dyDescent="0.3">
      <c r="A928" t="s">
        <v>2683</v>
      </c>
      <c r="B928" t="s">
        <v>275</v>
      </c>
      <c r="C928">
        <v>32</v>
      </c>
      <c r="D928" t="s">
        <v>625</v>
      </c>
      <c r="E928" s="2">
        <v>45029</v>
      </c>
      <c r="F928" t="s">
        <v>2684</v>
      </c>
      <c r="G928" s="2">
        <v>45033</v>
      </c>
      <c r="H928" s="6">
        <v>0.15628472222222223</v>
      </c>
      <c r="I928" t="s">
        <v>1269</v>
      </c>
      <c r="J928" t="s">
        <v>628</v>
      </c>
      <c r="K928" t="s">
        <v>625</v>
      </c>
      <c r="L928">
        <v>3</v>
      </c>
      <c r="M928">
        <v>1792</v>
      </c>
    </row>
    <row r="929" spans="1:13" x14ac:dyDescent="0.3">
      <c r="A929" t="s">
        <v>2685</v>
      </c>
      <c r="B929" t="s">
        <v>383</v>
      </c>
      <c r="C929">
        <v>15</v>
      </c>
      <c r="D929" t="s">
        <v>625</v>
      </c>
      <c r="E929" s="2">
        <v>45064</v>
      </c>
      <c r="F929" t="s">
        <v>2686</v>
      </c>
      <c r="G929" s="2">
        <v>45072</v>
      </c>
      <c r="H929" s="6">
        <v>0.80202546296296295</v>
      </c>
      <c r="I929" t="s">
        <v>840</v>
      </c>
      <c r="J929" t="s">
        <v>621</v>
      </c>
      <c r="K929" t="s">
        <v>654</v>
      </c>
      <c r="L929">
        <v>19</v>
      </c>
      <c r="M929">
        <v>1488</v>
      </c>
    </row>
    <row r="930" spans="1:13" x14ac:dyDescent="0.3">
      <c r="A930" t="s">
        <v>2687</v>
      </c>
      <c r="B930" t="s">
        <v>114</v>
      </c>
      <c r="C930">
        <v>11</v>
      </c>
      <c r="D930" t="s">
        <v>625</v>
      </c>
      <c r="E930" s="2">
        <v>44970</v>
      </c>
      <c r="F930" t="s">
        <v>2688</v>
      </c>
      <c r="G930" s="2">
        <v>44976</v>
      </c>
      <c r="H930" s="6">
        <v>0.49715277777777778</v>
      </c>
      <c r="I930" t="s">
        <v>1028</v>
      </c>
      <c r="J930" t="s">
        <v>631</v>
      </c>
      <c r="K930" t="s">
        <v>711</v>
      </c>
      <c r="L930">
        <v>11</v>
      </c>
      <c r="M930">
        <v>1096</v>
      </c>
    </row>
    <row r="931" spans="1:13" x14ac:dyDescent="0.3">
      <c r="A931" t="s">
        <v>2689</v>
      </c>
      <c r="B931" t="s">
        <v>459</v>
      </c>
      <c r="C931">
        <v>17</v>
      </c>
      <c r="D931" t="s">
        <v>625</v>
      </c>
      <c r="E931" s="2">
        <v>45259</v>
      </c>
      <c r="F931" t="s">
        <v>2690</v>
      </c>
      <c r="G931" s="2">
        <v>45261</v>
      </c>
      <c r="H931" s="6">
        <v>0.24457175925925925</v>
      </c>
      <c r="I931" t="s">
        <v>1073</v>
      </c>
      <c r="J931" t="s">
        <v>621</v>
      </c>
      <c r="K931" t="s">
        <v>645</v>
      </c>
      <c r="L931">
        <v>5</v>
      </c>
      <c r="M931">
        <v>1899</v>
      </c>
    </row>
    <row r="932" spans="1:13" x14ac:dyDescent="0.3">
      <c r="A932" t="s">
        <v>2691</v>
      </c>
      <c r="B932" t="s">
        <v>360</v>
      </c>
      <c r="C932">
        <v>31</v>
      </c>
      <c r="D932" t="s">
        <v>625</v>
      </c>
      <c r="E932" s="2">
        <v>45263</v>
      </c>
      <c r="F932" t="s">
        <v>2692</v>
      </c>
      <c r="G932" s="2">
        <v>45267</v>
      </c>
      <c r="H932" s="6">
        <v>0.96966435185185185</v>
      </c>
      <c r="I932" t="s">
        <v>653</v>
      </c>
      <c r="J932" t="s">
        <v>676</v>
      </c>
      <c r="K932" t="s">
        <v>625</v>
      </c>
      <c r="L932">
        <v>23</v>
      </c>
      <c r="M932">
        <v>1804</v>
      </c>
    </row>
    <row r="933" spans="1:13" x14ac:dyDescent="0.3">
      <c r="A933" t="s">
        <v>2693</v>
      </c>
      <c r="B933" t="s">
        <v>322</v>
      </c>
      <c r="C933">
        <v>13</v>
      </c>
      <c r="D933" t="s">
        <v>625</v>
      </c>
      <c r="E933" s="2">
        <v>44985</v>
      </c>
      <c r="F933" t="s">
        <v>2694</v>
      </c>
      <c r="G933" s="2">
        <v>44994</v>
      </c>
      <c r="H933" s="6">
        <v>0.99458333333333337</v>
      </c>
      <c r="I933" t="s">
        <v>2418</v>
      </c>
      <c r="J933" t="s">
        <v>635</v>
      </c>
      <c r="K933" t="s">
        <v>622</v>
      </c>
      <c r="L933">
        <v>23</v>
      </c>
      <c r="M933">
        <v>1141</v>
      </c>
    </row>
    <row r="934" spans="1:13" x14ac:dyDescent="0.3">
      <c r="A934" t="s">
        <v>2695</v>
      </c>
      <c r="B934" t="s">
        <v>240</v>
      </c>
      <c r="C934">
        <v>46</v>
      </c>
      <c r="D934" t="s">
        <v>625</v>
      </c>
      <c r="E934" s="2">
        <v>44975</v>
      </c>
      <c r="F934" t="s">
        <v>2696</v>
      </c>
      <c r="G934" s="2">
        <v>44977</v>
      </c>
      <c r="H934" s="6">
        <v>0.86981481481481482</v>
      </c>
      <c r="I934" t="s">
        <v>75</v>
      </c>
      <c r="J934" t="s">
        <v>621</v>
      </c>
      <c r="K934" t="s">
        <v>645</v>
      </c>
      <c r="L934">
        <v>20</v>
      </c>
      <c r="M934">
        <v>758</v>
      </c>
    </row>
    <row r="935" spans="1:13" x14ac:dyDescent="0.3">
      <c r="A935" t="s">
        <v>2697</v>
      </c>
      <c r="B935" t="s">
        <v>287</v>
      </c>
      <c r="C935">
        <v>66</v>
      </c>
      <c r="D935" t="s">
        <v>625</v>
      </c>
      <c r="E935" s="2">
        <v>44987</v>
      </c>
      <c r="F935" t="s">
        <v>2698</v>
      </c>
      <c r="G935" s="2">
        <v>44992</v>
      </c>
      <c r="H935" s="6">
        <v>0.45864583333333331</v>
      </c>
      <c r="I935" t="s">
        <v>1012</v>
      </c>
      <c r="J935" t="s">
        <v>635</v>
      </c>
      <c r="K935" t="s">
        <v>618</v>
      </c>
      <c r="L935">
        <v>11</v>
      </c>
      <c r="M935">
        <v>610</v>
      </c>
    </row>
    <row r="936" spans="1:13" x14ac:dyDescent="0.3">
      <c r="A936" t="s">
        <v>2699</v>
      </c>
      <c r="B936" t="s">
        <v>287</v>
      </c>
      <c r="C936">
        <v>23</v>
      </c>
      <c r="D936" t="s">
        <v>625</v>
      </c>
      <c r="E936" s="2">
        <v>44990</v>
      </c>
      <c r="F936" t="s">
        <v>2700</v>
      </c>
      <c r="G936" s="2">
        <v>44999</v>
      </c>
      <c r="H936" s="6">
        <v>0.70953703703703708</v>
      </c>
      <c r="I936" t="s">
        <v>307</v>
      </c>
      <c r="J936" t="s">
        <v>621</v>
      </c>
      <c r="K936" t="s">
        <v>622</v>
      </c>
      <c r="L936">
        <v>17</v>
      </c>
      <c r="M936">
        <v>1098</v>
      </c>
    </row>
    <row r="937" spans="1:13" x14ac:dyDescent="0.3">
      <c r="A937" t="s">
        <v>2701</v>
      </c>
      <c r="B937" t="s">
        <v>79</v>
      </c>
      <c r="C937">
        <v>1</v>
      </c>
      <c r="D937" t="s">
        <v>625</v>
      </c>
      <c r="E937" s="2">
        <v>45079</v>
      </c>
      <c r="F937" t="s">
        <v>2702</v>
      </c>
      <c r="G937" s="2">
        <v>45086</v>
      </c>
      <c r="H937" s="6">
        <v>0.96461805555555558</v>
      </c>
      <c r="I937" t="s">
        <v>1497</v>
      </c>
      <c r="J937" t="s">
        <v>676</v>
      </c>
      <c r="K937" t="s">
        <v>650</v>
      </c>
      <c r="L937">
        <v>23</v>
      </c>
      <c r="M937">
        <v>1935</v>
      </c>
    </row>
    <row r="938" spans="1:13" x14ac:dyDescent="0.3">
      <c r="A938" t="s">
        <v>2703</v>
      </c>
      <c r="B938" t="s">
        <v>424</v>
      </c>
      <c r="C938">
        <v>53</v>
      </c>
      <c r="D938" t="s">
        <v>625</v>
      </c>
      <c r="E938" s="2">
        <v>45161</v>
      </c>
      <c r="F938" t="s">
        <v>2704</v>
      </c>
      <c r="G938" s="2">
        <v>45170</v>
      </c>
      <c r="H938" s="6">
        <v>0.25839120370370372</v>
      </c>
      <c r="I938" t="s">
        <v>837</v>
      </c>
      <c r="J938" t="s">
        <v>649</v>
      </c>
      <c r="K938" t="s">
        <v>622</v>
      </c>
      <c r="L938">
        <v>6</v>
      </c>
      <c r="M938">
        <v>1672</v>
      </c>
    </row>
    <row r="939" spans="1:13" x14ac:dyDescent="0.3">
      <c r="A939" t="s">
        <v>2705</v>
      </c>
      <c r="B939" t="s">
        <v>372</v>
      </c>
      <c r="C939">
        <v>55</v>
      </c>
      <c r="D939" t="s">
        <v>625</v>
      </c>
      <c r="E939" s="2">
        <v>45167</v>
      </c>
      <c r="F939" t="s">
        <v>2706</v>
      </c>
      <c r="G939" s="2">
        <v>45168</v>
      </c>
      <c r="H939" s="6">
        <v>0.56706018518518519</v>
      </c>
      <c r="I939" t="s">
        <v>2253</v>
      </c>
      <c r="J939" t="s">
        <v>649</v>
      </c>
      <c r="K939" t="s">
        <v>617</v>
      </c>
      <c r="L939">
        <v>13</v>
      </c>
      <c r="M939">
        <v>1904</v>
      </c>
    </row>
    <row r="940" spans="1:13" x14ac:dyDescent="0.3">
      <c r="A940" t="s">
        <v>2707</v>
      </c>
      <c r="B940" t="s">
        <v>228</v>
      </c>
      <c r="C940">
        <v>70</v>
      </c>
      <c r="D940" t="s">
        <v>625</v>
      </c>
      <c r="E940" s="2">
        <v>44960</v>
      </c>
      <c r="F940" t="s">
        <v>2708</v>
      </c>
      <c r="G940" s="2">
        <v>44969</v>
      </c>
      <c r="H940" s="6">
        <v>4.4664351851851851E-2</v>
      </c>
      <c r="I940" t="s">
        <v>809</v>
      </c>
      <c r="J940" t="s">
        <v>628</v>
      </c>
      <c r="K940" t="s">
        <v>622</v>
      </c>
      <c r="L940">
        <v>1</v>
      </c>
      <c r="M940">
        <v>866</v>
      </c>
    </row>
    <row r="941" spans="1:13" x14ac:dyDescent="0.3">
      <c r="A941" t="s">
        <v>2709</v>
      </c>
      <c r="B941" t="s">
        <v>418</v>
      </c>
      <c r="C941">
        <v>38</v>
      </c>
      <c r="D941" t="s">
        <v>625</v>
      </c>
      <c r="E941" s="2">
        <v>45030</v>
      </c>
      <c r="F941" t="s">
        <v>2710</v>
      </c>
      <c r="G941" s="2">
        <v>45037</v>
      </c>
      <c r="H941" s="6">
        <v>0.69410879629629629</v>
      </c>
      <c r="I941" t="s">
        <v>110</v>
      </c>
      <c r="J941" t="s">
        <v>628</v>
      </c>
      <c r="K941" t="s">
        <v>650</v>
      </c>
      <c r="L941">
        <v>16</v>
      </c>
      <c r="M941">
        <v>562</v>
      </c>
    </row>
    <row r="942" spans="1:13" x14ac:dyDescent="0.3">
      <c r="A942" t="s">
        <v>2711</v>
      </c>
      <c r="B942" t="s">
        <v>37</v>
      </c>
      <c r="C942">
        <v>56</v>
      </c>
      <c r="D942" t="s">
        <v>625</v>
      </c>
      <c r="E942" s="2">
        <v>45237</v>
      </c>
      <c r="F942" t="s">
        <v>2712</v>
      </c>
      <c r="G942" s="2">
        <v>45242</v>
      </c>
      <c r="H942" s="6">
        <v>0.42211805555555554</v>
      </c>
      <c r="I942" t="s">
        <v>1012</v>
      </c>
      <c r="J942" t="s">
        <v>621</v>
      </c>
      <c r="K942" t="s">
        <v>618</v>
      </c>
      <c r="L942">
        <v>10</v>
      </c>
      <c r="M942">
        <v>1272</v>
      </c>
    </row>
    <row r="943" spans="1:13" x14ac:dyDescent="0.3">
      <c r="A943" t="s">
        <v>2713</v>
      </c>
      <c r="B943" t="s">
        <v>150</v>
      </c>
      <c r="C943">
        <v>45</v>
      </c>
      <c r="D943" t="s">
        <v>625</v>
      </c>
      <c r="E943" s="2">
        <v>45212</v>
      </c>
      <c r="F943" t="s">
        <v>2714</v>
      </c>
      <c r="G943" s="2">
        <v>45213</v>
      </c>
      <c r="H943" s="6">
        <v>0.33478009259259262</v>
      </c>
      <c r="I943" t="s">
        <v>864</v>
      </c>
      <c r="J943" t="s">
        <v>628</v>
      </c>
      <c r="K943" t="s">
        <v>617</v>
      </c>
      <c r="L943">
        <v>8</v>
      </c>
      <c r="M943">
        <v>722</v>
      </c>
    </row>
    <row r="944" spans="1:13" x14ac:dyDescent="0.3">
      <c r="A944" t="s">
        <v>2715</v>
      </c>
      <c r="B944" t="s">
        <v>67</v>
      </c>
      <c r="C944">
        <v>6</v>
      </c>
      <c r="D944" t="s">
        <v>625</v>
      </c>
      <c r="E944" s="2">
        <v>44991</v>
      </c>
      <c r="F944" t="s">
        <v>2716</v>
      </c>
      <c r="G944" s="2">
        <v>44996</v>
      </c>
      <c r="H944" s="6">
        <v>0.69346064814814812</v>
      </c>
      <c r="I944" t="s">
        <v>324</v>
      </c>
      <c r="J944" t="s">
        <v>635</v>
      </c>
      <c r="K944" t="s">
        <v>618</v>
      </c>
      <c r="L944">
        <v>16</v>
      </c>
      <c r="M944">
        <v>1112</v>
      </c>
    </row>
    <row r="945" spans="1:13" x14ac:dyDescent="0.3">
      <c r="A945" t="s">
        <v>2717</v>
      </c>
      <c r="B945" t="s">
        <v>216</v>
      </c>
      <c r="C945">
        <v>51</v>
      </c>
      <c r="D945" t="s">
        <v>625</v>
      </c>
      <c r="E945" s="2">
        <v>45136</v>
      </c>
      <c r="F945" t="s">
        <v>2718</v>
      </c>
      <c r="G945" s="2">
        <v>45141</v>
      </c>
      <c r="H945" s="6">
        <v>0.41391203703703705</v>
      </c>
      <c r="I945" t="s">
        <v>971</v>
      </c>
      <c r="J945" t="s">
        <v>676</v>
      </c>
      <c r="K945" t="s">
        <v>618</v>
      </c>
      <c r="L945">
        <v>9</v>
      </c>
      <c r="M945">
        <v>1084</v>
      </c>
    </row>
    <row r="946" spans="1:13" x14ac:dyDescent="0.3">
      <c r="A946" t="s">
        <v>2719</v>
      </c>
      <c r="B946" t="s">
        <v>424</v>
      </c>
      <c r="C946">
        <v>29</v>
      </c>
      <c r="D946" t="s">
        <v>625</v>
      </c>
      <c r="E946" s="2">
        <v>44987</v>
      </c>
      <c r="F946" t="s">
        <v>2720</v>
      </c>
      <c r="G946" s="2">
        <v>44989</v>
      </c>
      <c r="H946" s="6">
        <v>0.18758101851851852</v>
      </c>
      <c r="I946" t="s">
        <v>537</v>
      </c>
      <c r="J946" t="s">
        <v>635</v>
      </c>
      <c r="K946" t="s">
        <v>645</v>
      </c>
      <c r="L946">
        <v>4</v>
      </c>
      <c r="M946">
        <v>1252</v>
      </c>
    </row>
    <row r="947" spans="1:13" x14ac:dyDescent="0.3">
      <c r="A947" t="s">
        <v>2721</v>
      </c>
      <c r="B947" t="s">
        <v>465</v>
      </c>
      <c r="C947">
        <v>1</v>
      </c>
      <c r="D947" t="s">
        <v>625</v>
      </c>
      <c r="E947" s="2">
        <v>45109</v>
      </c>
      <c r="F947" t="s">
        <v>2722</v>
      </c>
      <c r="G947" s="2">
        <v>45114</v>
      </c>
      <c r="H947" s="6">
        <v>1.3703703703703704E-2</v>
      </c>
      <c r="I947" t="s">
        <v>1145</v>
      </c>
      <c r="J947" t="s">
        <v>676</v>
      </c>
      <c r="K947" t="s">
        <v>618</v>
      </c>
      <c r="L947">
        <v>0</v>
      </c>
      <c r="M947">
        <v>1935</v>
      </c>
    </row>
    <row r="948" spans="1:13" x14ac:dyDescent="0.3">
      <c r="A948" t="s">
        <v>2723</v>
      </c>
      <c r="B948" t="s">
        <v>198</v>
      </c>
      <c r="C948">
        <v>39</v>
      </c>
      <c r="D948" t="s">
        <v>625</v>
      </c>
      <c r="E948" s="2">
        <v>44933</v>
      </c>
      <c r="F948" t="s">
        <v>2724</v>
      </c>
      <c r="G948" s="2">
        <v>44939</v>
      </c>
      <c r="H948" s="6">
        <v>0.99159722222222224</v>
      </c>
      <c r="I948" t="s">
        <v>260</v>
      </c>
      <c r="J948" t="s">
        <v>676</v>
      </c>
      <c r="K948" t="s">
        <v>711</v>
      </c>
      <c r="L948">
        <v>23</v>
      </c>
      <c r="M948">
        <v>387</v>
      </c>
    </row>
    <row r="949" spans="1:13" x14ac:dyDescent="0.3">
      <c r="A949" t="s">
        <v>2725</v>
      </c>
      <c r="B949" t="s">
        <v>210</v>
      </c>
      <c r="C949">
        <v>61</v>
      </c>
      <c r="D949" t="s">
        <v>625</v>
      </c>
      <c r="E949" s="2">
        <v>45056</v>
      </c>
      <c r="F949" t="s">
        <v>2726</v>
      </c>
      <c r="G949" s="2">
        <v>45059</v>
      </c>
      <c r="H949" s="6">
        <v>0.49811342592592595</v>
      </c>
      <c r="I949" t="s">
        <v>804</v>
      </c>
      <c r="J949" t="s">
        <v>621</v>
      </c>
      <c r="K949" t="s">
        <v>623</v>
      </c>
      <c r="L949">
        <v>11</v>
      </c>
      <c r="M949">
        <v>810</v>
      </c>
    </row>
    <row r="950" spans="1:13" x14ac:dyDescent="0.3">
      <c r="A950" t="s">
        <v>2727</v>
      </c>
      <c r="B950" t="s">
        <v>524</v>
      </c>
      <c r="C950">
        <v>22</v>
      </c>
      <c r="D950" t="s">
        <v>625</v>
      </c>
      <c r="E950" s="2">
        <v>45034</v>
      </c>
      <c r="F950" t="s">
        <v>2728</v>
      </c>
      <c r="G950" s="2">
        <v>45042</v>
      </c>
      <c r="H950" s="6">
        <v>0.80936342592592592</v>
      </c>
      <c r="I950" t="s">
        <v>2184</v>
      </c>
      <c r="J950" t="s">
        <v>676</v>
      </c>
      <c r="K950" t="s">
        <v>654</v>
      </c>
      <c r="L950">
        <v>19</v>
      </c>
      <c r="M950">
        <v>1639</v>
      </c>
    </row>
    <row r="951" spans="1:13" x14ac:dyDescent="0.3">
      <c r="A951" t="s">
        <v>2729</v>
      </c>
      <c r="B951" t="s">
        <v>299</v>
      </c>
      <c r="C951">
        <v>58</v>
      </c>
      <c r="D951" t="s">
        <v>625</v>
      </c>
      <c r="E951" s="2">
        <v>44965</v>
      </c>
      <c r="F951" t="s">
        <v>2730</v>
      </c>
      <c r="G951" s="2">
        <v>44972</v>
      </c>
      <c r="H951" s="6">
        <v>0.33369212962962963</v>
      </c>
      <c r="I951" t="s">
        <v>1088</v>
      </c>
      <c r="J951" t="s">
        <v>631</v>
      </c>
      <c r="K951" t="s">
        <v>650</v>
      </c>
      <c r="L951">
        <v>8</v>
      </c>
      <c r="M951">
        <v>1492</v>
      </c>
    </row>
    <row r="952" spans="1:13" x14ac:dyDescent="0.3">
      <c r="A952" t="s">
        <v>2731</v>
      </c>
      <c r="B952" t="s">
        <v>476</v>
      </c>
      <c r="C952">
        <v>13</v>
      </c>
      <c r="D952" t="s">
        <v>625</v>
      </c>
      <c r="E952" s="2">
        <v>44989</v>
      </c>
      <c r="F952" t="s">
        <v>2732</v>
      </c>
      <c r="G952" s="2">
        <v>44994</v>
      </c>
      <c r="H952" s="6">
        <v>0.61881944444444448</v>
      </c>
      <c r="I952" t="s">
        <v>2184</v>
      </c>
      <c r="J952" t="s">
        <v>635</v>
      </c>
      <c r="K952" t="s">
        <v>618</v>
      </c>
      <c r="L952">
        <v>14</v>
      </c>
      <c r="M952">
        <v>1141</v>
      </c>
    </row>
    <row r="953" spans="1:13" x14ac:dyDescent="0.3">
      <c r="A953" t="s">
        <v>2733</v>
      </c>
      <c r="B953" t="s">
        <v>24</v>
      </c>
      <c r="C953">
        <v>61</v>
      </c>
      <c r="D953" t="s">
        <v>625</v>
      </c>
      <c r="E953" s="2">
        <v>45051</v>
      </c>
      <c r="F953" t="s">
        <v>2734</v>
      </c>
      <c r="G953" s="2">
        <v>45060</v>
      </c>
      <c r="H953" s="6">
        <v>0.33917824074074077</v>
      </c>
      <c r="I953" t="s">
        <v>2062</v>
      </c>
      <c r="J953" t="s">
        <v>621</v>
      </c>
      <c r="K953" t="s">
        <v>622</v>
      </c>
      <c r="L953">
        <v>8</v>
      </c>
      <c r="M953">
        <v>810</v>
      </c>
    </row>
    <row r="954" spans="1:13" x14ac:dyDescent="0.3">
      <c r="A954" t="s">
        <v>2735</v>
      </c>
      <c r="B954" t="s">
        <v>49</v>
      </c>
      <c r="C954">
        <v>40</v>
      </c>
      <c r="D954" t="s">
        <v>625</v>
      </c>
      <c r="E954" s="2">
        <v>45259</v>
      </c>
      <c r="F954" t="s">
        <v>2736</v>
      </c>
      <c r="G954" s="2">
        <v>45269</v>
      </c>
      <c r="H954" s="6">
        <v>0.13190972222222222</v>
      </c>
      <c r="I954" t="s">
        <v>484</v>
      </c>
      <c r="J954" t="s">
        <v>621</v>
      </c>
      <c r="K954" t="s">
        <v>688</v>
      </c>
      <c r="L954">
        <v>3</v>
      </c>
      <c r="M954">
        <v>1923</v>
      </c>
    </row>
    <row r="955" spans="1:13" x14ac:dyDescent="0.3">
      <c r="A955" t="s">
        <v>2737</v>
      </c>
      <c r="B955" t="s">
        <v>564</v>
      </c>
      <c r="C955">
        <v>32</v>
      </c>
      <c r="D955" t="s">
        <v>625</v>
      </c>
      <c r="E955" s="2">
        <v>44945</v>
      </c>
      <c r="F955" t="s">
        <v>2738</v>
      </c>
      <c r="G955" s="2">
        <v>44949</v>
      </c>
      <c r="H955" s="6">
        <v>0.91737268518518522</v>
      </c>
      <c r="I955" t="s">
        <v>1586</v>
      </c>
      <c r="J955" t="s">
        <v>628</v>
      </c>
      <c r="K955" t="s">
        <v>625</v>
      </c>
      <c r="L955">
        <v>22</v>
      </c>
      <c r="M955">
        <v>1792</v>
      </c>
    </row>
    <row r="956" spans="1:13" x14ac:dyDescent="0.3">
      <c r="A956" t="s">
        <v>2739</v>
      </c>
      <c r="B956" t="s">
        <v>37</v>
      </c>
      <c r="C956">
        <v>8</v>
      </c>
      <c r="D956" t="s">
        <v>625</v>
      </c>
      <c r="E956" s="2">
        <v>44987</v>
      </c>
      <c r="F956" t="s">
        <v>2740</v>
      </c>
      <c r="G956" s="2">
        <v>44994</v>
      </c>
      <c r="H956" s="6">
        <v>0.38033564814814813</v>
      </c>
      <c r="I956" t="s">
        <v>1135</v>
      </c>
      <c r="J956" t="s">
        <v>621</v>
      </c>
      <c r="K956" t="s">
        <v>650</v>
      </c>
      <c r="L956">
        <v>9</v>
      </c>
      <c r="M956">
        <v>252</v>
      </c>
    </row>
    <row r="957" spans="1:13" x14ac:dyDescent="0.3">
      <c r="A957" t="s">
        <v>2741</v>
      </c>
      <c r="B957" t="s">
        <v>311</v>
      </c>
      <c r="C957">
        <v>32</v>
      </c>
      <c r="D957" t="s">
        <v>625</v>
      </c>
      <c r="E957" s="2">
        <v>44984</v>
      </c>
      <c r="F957" t="s">
        <v>2742</v>
      </c>
      <c r="G957" s="2">
        <v>44992</v>
      </c>
      <c r="H957" s="6">
        <v>0.94861111111111107</v>
      </c>
      <c r="I957" t="s">
        <v>748</v>
      </c>
      <c r="J957" t="s">
        <v>628</v>
      </c>
      <c r="K957" t="s">
        <v>654</v>
      </c>
      <c r="L957">
        <v>22</v>
      </c>
      <c r="M957">
        <v>1792</v>
      </c>
    </row>
    <row r="958" spans="1:13" x14ac:dyDescent="0.3">
      <c r="A958" t="s">
        <v>2743</v>
      </c>
      <c r="B958" t="s">
        <v>582</v>
      </c>
      <c r="C958">
        <v>46</v>
      </c>
      <c r="D958" t="s">
        <v>625</v>
      </c>
      <c r="E958" s="2">
        <v>45052</v>
      </c>
      <c r="F958" t="s">
        <v>2744</v>
      </c>
      <c r="G958" s="2">
        <v>45053</v>
      </c>
      <c r="H958" s="6">
        <v>0.64157407407407407</v>
      </c>
      <c r="I958" t="s">
        <v>1424</v>
      </c>
      <c r="J958" t="s">
        <v>621</v>
      </c>
      <c r="K958" t="s">
        <v>617</v>
      </c>
      <c r="L958">
        <v>15</v>
      </c>
      <c r="M958">
        <v>758</v>
      </c>
    </row>
    <row r="959" spans="1:13" x14ac:dyDescent="0.3">
      <c r="A959" t="s">
        <v>2745</v>
      </c>
      <c r="B959" t="s">
        <v>132</v>
      </c>
      <c r="C959">
        <v>42</v>
      </c>
      <c r="D959" t="s">
        <v>625</v>
      </c>
      <c r="E959" s="2">
        <v>45279</v>
      </c>
      <c r="F959" t="s">
        <v>2746</v>
      </c>
      <c r="G959" s="2">
        <v>45286</v>
      </c>
      <c r="H959" s="6">
        <v>0.42921296296296296</v>
      </c>
      <c r="I959" t="s">
        <v>1105</v>
      </c>
      <c r="J959" t="s">
        <v>676</v>
      </c>
      <c r="K959" t="s">
        <v>650</v>
      </c>
      <c r="L959">
        <v>10</v>
      </c>
      <c r="M959">
        <v>1744</v>
      </c>
    </row>
    <row r="960" spans="1:13" x14ac:dyDescent="0.3">
      <c r="A960" t="s">
        <v>2747</v>
      </c>
      <c r="B960" t="s">
        <v>168</v>
      </c>
      <c r="C960">
        <v>65</v>
      </c>
      <c r="D960" t="s">
        <v>625</v>
      </c>
      <c r="E960" s="2">
        <v>44958</v>
      </c>
      <c r="F960" t="s">
        <v>2748</v>
      </c>
      <c r="G960" s="2">
        <v>44967</v>
      </c>
      <c r="H960" s="6">
        <v>9.6863425925925922E-2</v>
      </c>
      <c r="I960" t="s">
        <v>977</v>
      </c>
      <c r="J960" t="s">
        <v>676</v>
      </c>
      <c r="K960" t="s">
        <v>622</v>
      </c>
      <c r="L960">
        <v>2</v>
      </c>
      <c r="M960">
        <v>1895</v>
      </c>
    </row>
    <row r="961" spans="1:13" x14ac:dyDescent="0.3">
      <c r="A961" t="s">
        <v>2749</v>
      </c>
      <c r="B961" t="s">
        <v>435</v>
      </c>
      <c r="C961">
        <v>51</v>
      </c>
      <c r="D961" t="s">
        <v>625</v>
      </c>
      <c r="E961" s="2">
        <v>45232</v>
      </c>
      <c r="F961" t="s">
        <v>2750</v>
      </c>
      <c r="G961" s="2">
        <v>45242</v>
      </c>
      <c r="H961" s="6">
        <v>7.6284722222222226E-2</v>
      </c>
      <c r="I961" t="s">
        <v>2751</v>
      </c>
      <c r="J961" t="s">
        <v>676</v>
      </c>
      <c r="K961" t="s">
        <v>688</v>
      </c>
      <c r="L961">
        <v>1</v>
      </c>
      <c r="M961">
        <v>1084</v>
      </c>
    </row>
    <row r="962" spans="1:13" x14ac:dyDescent="0.3">
      <c r="A962" t="s">
        <v>2752</v>
      </c>
      <c r="B962" t="s">
        <v>418</v>
      </c>
      <c r="C962">
        <v>15</v>
      </c>
      <c r="D962" t="s">
        <v>625</v>
      </c>
      <c r="E962" s="2">
        <v>45258</v>
      </c>
      <c r="F962" t="s">
        <v>2753</v>
      </c>
      <c r="G962" s="2">
        <v>45262</v>
      </c>
      <c r="H962" s="6">
        <v>0.28892361111111109</v>
      </c>
      <c r="I962" t="s">
        <v>1142</v>
      </c>
      <c r="J962" t="s">
        <v>621</v>
      </c>
      <c r="K962" t="s">
        <v>625</v>
      </c>
      <c r="L962">
        <v>6</v>
      </c>
      <c r="M962">
        <v>1488</v>
      </c>
    </row>
    <row r="963" spans="1:13" x14ac:dyDescent="0.3">
      <c r="A963" t="s">
        <v>2754</v>
      </c>
      <c r="B963" t="s">
        <v>67</v>
      </c>
      <c r="C963">
        <v>44</v>
      </c>
      <c r="D963" t="s">
        <v>625</v>
      </c>
      <c r="E963" s="2">
        <v>45237</v>
      </c>
      <c r="F963" t="s">
        <v>2755</v>
      </c>
      <c r="G963" s="2">
        <v>45242</v>
      </c>
      <c r="H963" s="6">
        <v>0.43166666666666664</v>
      </c>
      <c r="I963" t="s">
        <v>748</v>
      </c>
      <c r="J963" t="s">
        <v>710</v>
      </c>
      <c r="K963" t="s">
        <v>618</v>
      </c>
      <c r="L963">
        <v>10</v>
      </c>
      <c r="M963">
        <v>794</v>
      </c>
    </row>
    <row r="964" spans="1:13" x14ac:dyDescent="0.3">
      <c r="A964" t="s">
        <v>2756</v>
      </c>
      <c r="B964" t="s">
        <v>553</v>
      </c>
      <c r="C964">
        <v>21</v>
      </c>
      <c r="D964" t="s">
        <v>625</v>
      </c>
      <c r="E964" s="2">
        <v>45161</v>
      </c>
      <c r="F964" t="s">
        <v>2757</v>
      </c>
      <c r="G964" s="2">
        <v>45163</v>
      </c>
      <c r="H964" s="6">
        <v>0.43820601851851854</v>
      </c>
      <c r="I964" t="s">
        <v>705</v>
      </c>
      <c r="J964" t="s">
        <v>649</v>
      </c>
      <c r="K964" t="s">
        <v>645</v>
      </c>
      <c r="L964">
        <v>10</v>
      </c>
      <c r="M964">
        <v>1561</v>
      </c>
    </row>
    <row r="965" spans="1:13" x14ac:dyDescent="0.3">
      <c r="A965" t="s">
        <v>2758</v>
      </c>
      <c r="B965" t="s">
        <v>287</v>
      </c>
      <c r="C965">
        <v>44</v>
      </c>
      <c r="D965" t="s">
        <v>625</v>
      </c>
      <c r="E965" s="2">
        <v>45238</v>
      </c>
      <c r="F965" t="s">
        <v>2759</v>
      </c>
      <c r="G965" s="2">
        <v>45239</v>
      </c>
      <c r="H965" s="6">
        <v>0.66763888888888889</v>
      </c>
      <c r="I965" t="s">
        <v>873</v>
      </c>
      <c r="J965" t="s">
        <v>710</v>
      </c>
      <c r="K965" t="s">
        <v>617</v>
      </c>
      <c r="L965">
        <v>16</v>
      </c>
      <c r="M965">
        <v>794</v>
      </c>
    </row>
    <row r="966" spans="1:13" x14ac:dyDescent="0.3">
      <c r="A966" t="s">
        <v>2760</v>
      </c>
      <c r="B966" t="s">
        <v>305</v>
      </c>
      <c r="C966">
        <v>6</v>
      </c>
      <c r="D966" t="s">
        <v>625</v>
      </c>
      <c r="E966" s="2">
        <v>44992</v>
      </c>
      <c r="F966" t="s">
        <v>2761</v>
      </c>
      <c r="G966" s="2">
        <v>45000</v>
      </c>
      <c r="H966" s="6">
        <v>0.34984953703703703</v>
      </c>
      <c r="I966" t="s">
        <v>2184</v>
      </c>
      <c r="J966" t="s">
        <v>635</v>
      </c>
      <c r="K966" t="s">
        <v>654</v>
      </c>
      <c r="L966">
        <v>8</v>
      </c>
      <c r="M966">
        <v>1112</v>
      </c>
    </row>
    <row r="967" spans="1:13" x14ac:dyDescent="0.3">
      <c r="A967" t="s">
        <v>2762</v>
      </c>
      <c r="B967" t="s">
        <v>174</v>
      </c>
      <c r="C967">
        <v>64</v>
      </c>
      <c r="D967" t="s">
        <v>625</v>
      </c>
      <c r="E967" s="2">
        <v>45164</v>
      </c>
      <c r="F967" t="s">
        <v>2763</v>
      </c>
      <c r="G967" s="2">
        <v>45174</v>
      </c>
      <c r="H967" s="6">
        <v>0.65656250000000005</v>
      </c>
      <c r="I967" t="s">
        <v>634</v>
      </c>
      <c r="J967" t="s">
        <v>649</v>
      </c>
      <c r="K967" t="s">
        <v>688</v>
      </c>
      <c r="L967">
        <v>15</v>
      </c>
      <c r="M967">
        <v>1878</v>
      </c>
    </row>
    <row r="968" spans="1:13" x14ac:dyDescent="0.3">
      <c r="A968" t="s">
        <v>2764</v>
      </c>
      <c r="B968" t="s">
        <v>108</v>
      </c>
      <c r="C968">
        <v>4</v>
      </c>
      <c r="D968" t="s">
        <v>625</v>
      </c>
      <c r="E968" s="2">
        <v>45236</v>
      </c>
      <c r="F968" t="s">
        <v>2765</v>
      </c>
      <c r="G968" s="2">
        <v>45244</v>
      </c>
      <c r="H968" s="6">
        <v>0.86648148148148152</v>
      </c>
      <c r="I968" t="s">
        <v>2334</v>
      </c>
      <c r="J968" t="s">
        <v>710</v>
      </c>
      <c r="K968" t="s">
        <v>654</v>
      </c>
      <c r="L968">
        <v>20</v>
      </c>
      <c r="M968">
        <v>1199</v>
      </c>
    </row>
    <row r="969" spans="1:13" x14ac:dyDescent="0.3">
      <c r="A969" t="s">
        <v>2766</v>
      </c>
      <c r="B969" t="s">
        <v>102</v>
      </c>
      <c r="C969">
        <v>28</v>
      </c>
      <c r="D969" t="s">
        <v>625</v>
      </c>
      <c r="E969" s="2">
        <v>45159</v>
      </c>
      <c r="F969" t="s">
        <v>2767</v>
      </c>
      <c r="G969" s="2">
        <v>45166</v>
      </c>
      <c r="H969" s="6">
        <v>0.5414930555555556</v>
      </c>
      <c r="I969" t="s">
        <v>549</v>
      </c>
      <c r="J969" t="s">
        <v>649</v>
      </c>
      <c r="K969" t="s">
        <v>650</v>
      </c>
      <c r="L969">
        <v>12</v>
      </c>
      <c r="M969">
        <v>1778</v>
      </c>
    </row>
    <row r="970" spans="1:13" x14ac:dyDescent="0.3">
      <c r="A970" t="s">
        <v>2768</v>
      </c>
      <c r="B970" t="s">
        <v>258</v>
      </c>
      <c r="C970">
        <v>36</v>
      </c>
      <c r="D970" t="s">
        <v>625</v>
      </c>
      <c r="E970" s="2">
        <v>45123</v>
      </c>
      <c r="F970" t="s">
        <v>2769</v>
      </c>
      <c r="G970" s="2">
        <v>45124</v>
      </c>
      <c r="H970" s="6">
        <v>0.87710648148148151</v>
      </c>
      <c r="I970" t="s">
        <v>1232</v>
      </c>
      <c r="J970" t="s">
        <v>628</v>
      </c>
      <c r="K970" t="s">
        <v>617</v>
      </c>
      <c r="L970">
        <v>21</v>
      </c>
      <c r="M970">
        <v>203</v>
      </c>
    </row>
    <row r="971" spans="1:13" x14ac:dyDescent="0.3">
      <c r="A971" t="s">
        <v>2770</v>
      </c>
      <c r="B971" t="s">
        <v>389</v>
      </c>
      <c r="C971">
        <v>45</v>
      </c>
      <c r="D971" t="s">
        <v>625</v>
      </c>
      <c r="E971" s="2">
        <v>45008</v>
      </c>
      <c r="F971" t="s">
        <v>2771</v>
      </c>
      <c r="G971" s="2">
        <v>45012</v>
      </c>
      <c r="H971" s="6">
        <v>0.48489583333333336</v>
      </c>
      <c r="I971" t="s">
        <v>2222</v>
      </c>
      <c r="J971" t="s">
        <v>628</v>
      </c>
      <c r="K971" t="s">
        <v>625</v>
      </c>
      <c r="L971">
        <v>11</v>
      </c>
      <c r="M971">
        <v>722</v>
      </c>
    </row>
    <row r="972" spans="1:13" x14ac:dyDescent="0.3">
      <c r="A972" t="s">
        <v>2772</v>
      </c>
      <c r="B972" t="s">
        <v>162</v>
      </c>
      <c r="C972">
        <v>11</v>
      </c>
      <c r="D972" t="s">
        <v>625</v>
      </c>
      <c r="E972" s="2">
        <v>44963</v>
      </c>
      <c r="F972" t="s">
        <v>2773</v>
      </c>
      <c r="G972" s="2">
        <v>44964</v>
      </c>
      <c r="H972" s="6">
        <v>6.0347222222222219E-2</v>
      </c>
      <c r="I972" t="s">
        <v>1135</v>
      </c>
      <c r="J972" t="s">
        <v>631</v>
      </c>
      <c r="K972" t="s">
        <v>617</v>
      </c>
      <c r="L972">
        <v>1</v>
      </c>
      <c r="M972">
        <v>1096</v>
      </c>
    </row>
    <row r="973" spans="1:13" x14ac:dyDescent="0.3">
      <c r="A973" t="s">
        <v>2774</v>
      </c>
      <c r="B973" t="s">
        <v>553</v>
      </c>
      <c r="C973">
        <v>54</v>
      </c>
      <c r="D973" t="s">
        <v>625</v>
      </c>
      <c r="E973" s="2">
        <v>45213</v>
      </c>
      <c r="F973" t="s">
        <v>2775</v>
      </c>
      <c r="G973" s="2">
        <v>45220</v>
      </c>
      <c r="H973" s="6">
        <v>0.96552083333333338</v>
      </c>
      <c r="I973" t="s">
        <v>1315</v>
      </c>
      <c r="J973" t="s">
        <v>621</v>
      </c>
      <c r="K973" t="s">
        <v>650</v>
      </c>
      <c r="L973">
        <v>23</v>
      </c>
      <c r="M973">
        <v>1236</v>
      </c>
    </row>
    <row r="974" spans="1:13" x14ac:dyDescent="0.3">
      <c r="A974" t="s">
        <v>2776</v>
      </c>
      <c r="B974" t="s">
        <v>270</v>
      </c>
      <c r="C974">
        <v>27</v>
      </c>
      <c r="D974" t="s">
        <v>625</v>
      </c>
      <c r="E974" s="2">
        <v>45160</v>
      </c>
      <c r="F974" t="s">
        <v>2777</v>
      </c>
      <c r="G974" s="2">
        <v>45165</v>
      </c>
      <c r="H974" s="6">
        <v>6.4236111111111105E-2</v>
      </c>
      <c r="I974" t="s">
        <v>566</v>
      </c>
      <c r="J974" t="s">
        <v>649</v>
      </c>
      <c r="K974" t="s">
        <v>618</v>
      </c>
      <c r="L974">
        <v>1</v>
      </c>
      <c r="M974">
        <v>548</v>
      </c>
    </row>
    <row r="975" spans="1:13" x14ac:dyDescent="0.3">
      <c r="A975" t="s">
        <v>2778</v>
      </c>
      <c r="B975" t="s">
        <v>90</v>
      </c>
      <c r="C975">
        <v>2</v>
      </c>
      <c r="D975" t="s">
        <v>625</v>
      </c>
      <c r="E975" s="2">
        <v>44969</v>
      </c>
      <c r="F975" t="s">
        <v>2779</v>
      </c>
      <c r="G975" s="2">
        <v>44974</v>
      </c>
      <c r="H975" s="6">
        <v>4.5567129629629631E-2</v>
      </c>
      <c r="I975" t="s">
        <v>1911</v>
      </c>
      <c r="J975" t="s">
        <v>631</v>
      </c>
      <c r="K975" t="s">
        <v>618</v>
      </c>
      <c r="L975">
        <v>1</v>
      </c>
      <c r="M975">
        <v>441</v>
      </c>
    </row>
    <row r="976" spans="1:13" x14ac:dyDescent="0.3">
      <c r="A976" t="s">
        <v>2780</v>
      </c>
      <c r="B976" t="s">
        <v>401</v>
      </c>
      <c r="C976">
        <v>55</v>
      </c>
      <c r="D976" t="s">
        <v>625</v>
      </c>
      <c r="E976" s="2">
        <v>45164</v>
      </c>
      <c r="F976" t="s">
        <v>2781</v>
      </c>
      <c r="G976" s="2">
        <v>45173</v>
      </c>
      <c r="H976" s="6">
        <v>0.71053240740740742</v>
      </c>
      <c r="I976" t="s">
        <v>248</v>
      </c>
      <c r="J976" t="s">
        <v>649</v>
      </c>
      <c r="K976" t="s">
        <v>622</v>
      </c>
      <c r="L976">
        <v>17</v>
      </c>
      <c r="M976">
        <v>1904</v>
      </c>
    </row>
    <row r="977" spans="1:13" x14ac:dyDescent="0.3">
      <c r="A977" t="s">
        <v>2782</v>
      </c>
      <c r="B977" t="s">
        <v>429</v>
      </c>
      <c r="C977">
        <v>22</v>
      </c>
      <c r="D977" t="s">
        <v>625</v>
      </c>
      <c r="E977" s="2">
        <v>44949</v>
      </c>
      <c r="F977" t="s">
        <v>2783</v>
      </c>
      <c r="G977" s="2">
        <v>44954</v>
      </c>
      <c r="H977" s="6">
        <v>6.6192129629629629E-2</v>
      </c>
      <c r="I977" t="s">
        <v>1649</v>
      </c>
      <c r="J977" t="s">
        <v>676</v>
      </c>
      <c r="K977" t="s">
        <v>618</v>
      </c>
      <c r="L977">
        <v>1</v>
      </c>
      <c r="M977">
        <v>1639</v>
      </c>
    </row>
    <row r="978" spans="1:13" x14ac:dyDescent="0.3">
      <c r="A978" t="s">
        <v>2784</v>
      </c>
      <c r="B978" t="s">
        <v>377</v>
      </c>
      <c r="C978">
        <v>9</v>
      </c>
      <c r="D978" t="s">
        <v>625</v>
      </c>
      <c r="E978" s="2">
        <v>45167</v>
      </c>
      <c r="F978" t="s">
        <v>2785</v>
      </c>
      <c r="G978" s="2">
        <v>45175</v>
      </c>
      <c r="H978" s="6">
        <v>0.48349537037037038</v>
      </c>
      <c r="I978" t="s">
        <v>940</v>
      </c>
      <c r="J978" t="s">
        <v>649</v>
      </c>
      <c r="K978" t="s">
        <v>654</v>
      </c>
      <c r="L978">
        <v>11</v>
      </c>
      <c r="M978">
        <v>1605</v>
      </c>
    </row>
    <row r="979" spans="1:13" x14ac:dyDescent="0.3">
      <c r="A979" t="s">
        <v>2786</v>
      </c>
      <c r="B979" t="s">
        <v>299</v>
      </c>
      <c r="C979">
        <v>33</v>
      </c>
      <c r="D979" t="s">
        <v>625</v>
      </c>
      <c r="E979" s="2">
        <v>44966</v>
      </c>
      <c r="F979" t="s">
        <v>2787</v>
      </c>
      <c r="G979" s="2">
        <v>44971</v>
      </c>
      <c r="H979" s="6">
        <v>0.40787037037037038</v>
      </c>
      <c r="I979" t="s">
        <v>194</v>
      </c>
      <c r="J979" t="s">
        <v>631</v>
      </c>
      <c r="K979" t="s">
        <v>618</v>
      </c>
      <c r="L979">
        <v>9</v>
      </c>
      <c r="M979">
        <v>314</v>
      </c>
    </row>
    <row r="980" spans="1:13" x14ac:dyDescent="0.3">
      <c r="A980" t="s">
        <v>2788</v>
      </c>
      <c r="B980" t="s">
        <v>470</v>
      </c>
      <c r="C980">
        <v>23</v>
      </c>
      <c r="D980" t="s">
        <v>625</v>
      </c>
      <c r="E980" s="2">
        <v>45187</v>
      </c>
      <c r="F980" t="s">
        <v>2789</v>
      </c>
      <c r="G980" s="2">
        <v>45192</v>
      </c>
      <c r="H980" s="6">
        <v>0.30724537037037036</v>
      </c>
      <c r="I980" t="s">
        <v>940</v>
      </c>
      <c r="J980" t="s">
        <v>621</v>
      </c>
      <c r="K980" t="s">
        <v>618</v>
      </c>
      <c r="L980">
        <v>7</v>
      </c>
      <c r="M980">
        <v>1098</v>
      </c>
    </row>
    <row r="981" spans="1:13" x14ac:dyDescent="0.3">
      <c r="A981" t="s">
        <v>2790</v>
      </c>
      <c r="B981" t="s">
        <v>216</v>
      </c>
      <c r="C981">
        <v>7</v>
      </c>
      <c r="D981" t="s">
        <v>625</v>
      </c>
      <c r="E981" s="2">
        <v>44984</v>
      </c>
      <c r="F981" t="s">
        <v>2791</v>
      </c>
      <c r="G981" s="2">
        <v>44985</v>
      </c>
      <c r="H981" s="6">
        <v>0.91778935185185184</v>
      </c>
      <c r="I981" t="s">
        <v>666</v>
      </c>
      <c r="J981" t="s">
        <v>635</v>
      </c>
      <c r="K981" t="s">
        <v>617</v>
      </c>
      <c r="L981">
        <v>22</v>
      </c>
      <c r="M981">
        <v>409</v>
      </c>
    </row>
    <row r="982" spans="1:13" x14ac:dyDescent="0.3">
      <c r="A982" t="s">
        <v>2792</v>
      </c>
      <c r="B982" t="s">
        <v>305</v>
      </c>
      <c r="C982">
        <v>40</v>
      </c>
      <c r="D982" t="s">
        <v>625</v>
      </c>
      <c r="E982" s="2">
        <v>45013</v>
      </c>
      <c r="F982" t="s">
        <v>2793</v>
      </c>
      <c r="G982" s="2">
        <v>45016</v>
      </c>
      <c r="H982" s="6">
        <v>0.99403935185185188</v>
      </c>
      <c r="I982" t="s">
        <v>761</v>
      </c>
      <c r="J982" t="s">
        <v>621</v>
      </c>
      <c r="K982" t="s">
        <v>623</v>
      </c>
      <c r="L982">
        <v>23</v>
      </c>
      <c r="M982">
        <v>1923</v>
      </c>
    </row>
    <row r="983" spans="1:13" x14ac:dyDescent="0.3">
      <c r="A983" t="s">
        <v>2794</v>
      </c>
      <c r="B983" t="s">
        <v>599</v>
      </c>
      <c r="C983">
        <v>43</v>
      </c>
      <c r="D983" t="s">
        <v>625</v>
      </c>
      <c r="E983" s="2">
        <v>45233</v>
      </c>
      <c r="F983" t="s">
        <v>2795</v>
      </c>
      <c r="G983" s="2">
        <v>45241</v>
      </c>
      <c r="H983" s="6">
        <v>0.20853009259259259</v>
      </c>
      <c r="I983" t="s">
        <v>1269</v>
      </c>
      <c r="J983" t="s">
        <v>710</v>
      </c>
      <c r="K983" t="s">
        <v>654</v>
      </c>
      <c r="L983">
        <v>5</v>
      </c>
      <c r="M983">
        <v>750</v>
      </c>
    </row>
    <row r="984" spans="1:13" x14ac:dyDescent="0.3">
      <c r="A984" t="s">
        <v>2796</v>
      </c>
      <c r="B984" t="s">
        <v>281</v>
      </c>
      <c r="C984">
        <v>43</v>
      </c>
      <c r="D984" t="s">
        <v>625</v>
      </c>
      <c r="E984" s="2">
        <v>45232</v>
      </c>
      <c r="F984" t="s">
        <v>2797</v>
      </c>
      <c r="G984" s="2">
        <v>45238</v>
      </c>
      <c r="H984" s="6">
        <v>0.41912037037037037</v>
      </c>
      <c r="I984" t="s">
        <v>620</v>
      </c>
      <c r="J984" t="s">
        <v>710</v>
      </c>
      <c r="K984" t="s">
        <v>711</v>
      </c>
      <c r="L984">
        <v>10</v>
      </c>
      <c r="M984">
        <v>750</v>
      </c>
    </row>
    <row r="985" spans="1:13" x14ac:dyDescent="0.3">
      <c r="A985" t="s">
        <v>2798</v>
      </c>
      <c r="B985" t="s">
        <v>506</v>
      </c>
      <c r="C985">
        <v>9</v>
      </c>
      <c r="D985" t="s">
        <v>625</v>
      </c>
      <c r="E985" s="2">
        <v>45158</v>
      </c>
      <c r="F985" t="s">
        <v>2799</v>
      </c>
      <c r="G985" s="2">
        <v>45159</v>
      </c>
      <c r="H985" s="6">
        <v>0.1918287037037037</v>
      </c>
      <c r="I985" t="s">
        <v>478</v>
      </c>
      <c r="J985" t="s">
        <v>649</v>
      </c>
      <c r="K985" t="s">
        <v>617</v>
      </c>
      <c r="L985">
        <v>4</v>
      </c>
      <c r="M985">
        <v>1605</v>
      </c>
    </row>
    <row r="986" spans="1:13" x14ac:dyDescent="0.3">
      <c r="A986" t="s">
        <v>2800</v>
      </c>
      <c r="B986" t="s">
        <v>494</v>
      </c>
      <c r="C986">
        <v>57</v>
      </c>
      <c r="D986" t="s">
        <v>625</v>
      </c>
      <c r="E986" s="2">
        <v>44937</v>
      </c>
      <c r="F986" t="s">
        <v>2801</v>
      </c>
      <c r="G986" s="2">
        <v>44938</v>
      </c>
      <c r="H986" s="6">
        <v>0.17005787037037037</v>
      </c>
      <c r="I986" t="s">
        <v>81</v>
      </c>
      <c r="J986" t="s">
        <v>628</v>
      </c>
      <c r="K986" t="s">
        <v>617</v>
      </c>
      <c r="L986">
        <v>4</v>
      </c>
      <c r="M986">
        <v>1582</v>
      </c>
    </row>
    <row r="987" spans="1:13" x14ac:dyDescent="0.3">
      <c r="A987" t="s">
        <v>2802</v>
      </c>
      <c r="B987" t="s">
        <v>355</v>
      </c>
      <c r="C987">
        <v>18</v>
      </c>
      <c r="D987" t="s">
        <v>625</v>
      </c>
      <c r="E987" s="2">
        <v>45065</v>
      </c>
      <c r="F987" t="s">
        <v>2803</v>
      </c>
      <c r="G987" s="2">
        <v>45068</v>
      </c>
      <c r="H987" s="6">
        <v>0.43612268518518521</v>
      </c>
      <c r="I987" t="s">
        <v>725</v>
      </c>
      <c r="J987" t="s">
        <v>628</v>
      </c>
      <c r="K987" t="s">
        <v>623</v>
      </c>
      <c r="L987">
        <v>10</v>
      </c>
      <c r="M987">
        <v>781</v>
      </c>
    </row>
    <row r="988" spans="1:13" x14ac:dyDescent="0.3">
      <c r="A988" t="s">
        <v>2804</v>
      </c>
      <c r="B988" t="s">
        <v>168</v>
      </c>
      <c r="C988">
        <v>22</v>
      </c>
      <c r="D988" t="s">
        <v>625</v>
      </c>
      <c r="E988" s="2">
        <v>44976</v>
      </c>
      <c r="F988" t="s">
        <v>2805</v>
      </c>
      <c r="G988" s="2">
        <v>44979</v>
      </c>
      <c r="H988" s="6">
        <v>0.79582175925925924</v>
      </c>
      <c r="I988" t="s">
        <v>849</v>
      </c>
      <c r="J988" t="s">
        <v>676</v>
      </c>
      <c r="K988" t="s">
        <v>623</v>
      </c>
      <c r="L988">
        <v>19</v>
      </c>
      <c r="M988">
        <v>1639</v>
      </c>
    </row>
    <row r="989" spans="1:13" x14ac:dyDescent="0.3">
      <c r="A989" t="s">
        <v>2806</v>
      </c>
      <c r="B989" t="s">
        <v>156</v>
      </c>
      <c r="C989">
        <v>67</v>
      </c>
      <c r="D989" t="s">
        <v>625</v>
      </c>
      <c r="E989" s="2">
        <v>45247</v>
      </c>
      <c r="F989" t="s">
        <v>2807</v>
      </c>
      <c r="G989" s="2">
        <v>45251</v>
      </c>
      <c r="H989" s="6">
        <v>0.69490740740740742</v>
      </c>
      <c r="I989" t="s">
        <v>882</v>
      </c>
      <c r="J989" t="s">
        <v>621</v>
      </c>
      <c r="K989" t="s">
        <v>625</v>
      </c>
      <c r="L989">
        <v>16</v>
      </c>
      <c r="M989">
        <v>1374</v>
      </c>
    </row>
    <row r="990" spans="1:13" x14ac:dyDescent="0.3">
      <c r="A990" t="s">
        <v>2808</v>
      </c>
      <c r="B990" t="s">
        <v>311</v>
      </c>
      <c r="C990">
        <v>17</v>
      </c>
      <c r="D990" t="s">
        <v>625</v>
      </c>
      <c r="E990" s="2">
        <v>45262</v>
      </c>
      <c r="F990" t="s">
        <v>2809</v>
      </c>
      <c r="G990" s="2">
        <v>45269</v>
      </c>
      <c r="H990" s="6">
        <v>0.7383912037037037</v>
      </c>
      <c r="I990" t="s">
        <v>490</v>
      </c>
      <c r="J990" t="s">
        <v>621</v>
      </c>
      <c r="K990" t="s">
        <v>650</v>
      </c>
      <c r="L990">
        <v>17</v>
      </c>
      <c r="M990">
        <v>1899</v>
      </c>
    </row>
    <row r="991" spans="1:13" x14ac:dyDescent="0.3">
      <c r="A991" t="s">
        <v>2810</v>
      </c>
      <c r="B991" t="s">
        <v>132</v>
      </c>
      <c r="C991">
        <v>6</v>
      </c>
      <c r="D991" t="s">
        <v>625</v>
      </c>
      <c r="E991" s="2">
        <v>44984</v>
      </c>
      <c r="F991" t="s">
        <v>2811</v>
      </c>
      <c r="G991" s="2">
        <v>44991</v>
      </c>
      <c r="H991" s="6">
        <v>0.3995023148148148</v>
      </c>
      <c r="I991" t="s">
        <v>1102</v>
      </c>
      <c r="J991" t="s">
        <v>635</v>
      </c>
      <c r="K991" t="s">
        <v>650</v>
      </c>
      <c r="L991">
        <v>9</v>
      </c>
      <c r="M991">
        <v>1112</v>
      </c>
    </row>
    <row r="992" spans="1:13" x14ac:dyDescent="0.3">
      <c r="A992" t="s">
        <v>2812</v>
      </c>
      <c r="B992" t="s">
        <v>174</v>
      </c>
      <c r="C992">
        <v>49</v>
      </c>
      <c r="D992" t="s">
        <v>625</v>
      </c>
      <c r="E992" s="2">
        <v>44969</v>
      </c>
      <c r="F992" t="s">
        <v>2813</v>
      </c>
      <c r="G992" s="2">
        <v>44979</v>
      </c>
      <c r="H992" s="6">
        <v>0.38829861111111114</v>
      </c>
      <c r="I992" t="s">
        <v>725</v>
      </c>
      <c r="J992" t="s">
        <v>631</v>
      </c>
      <c r="K992" t="s">
        <v>688</v>
      </c>
      <c r="L992">
        <v>9</v>
      </c>
      <c r="M992">
        <v>903</v>
      </c>
    </row>
    <row r="993" spans="1:13" x14ac:dyDescent="0.3">
      <c r="A993" t="s">
        <v>2814</v>
      </c>
      <c r="B993" t="s">
        <v>102</v>
      </c>
      <c r="C993">
        <v>24</v>
      </c>
      <c r="D993" t="s">
        <v>625</v>
      </c>
      <c r="E993" s="2">
        <v>45080</v>
      </c>
      <c r="F993" t="s">
        <v>2815</v>
      </c>
      <c r="G993" s="2">
        <v>45084</v>
      </c>
      <c r="H993" s="6">
        <v>0.38016203703703705</v>
      </c>
      <c r="I993" t="s">
        <v>164</v>
      </c>
      <c r="J993" t="s">
        <v>628</v>
      </c>
      <c r="K993" t="s">
        <v>625</v>
      </c>
      <c r="L993">
        <v>9</v>
      </c>
      <c r="M993">
        <v>535</v>
      </c>
    </row>
    <row r="994" spans="1:13" x14ac:dyDescent="0.3">
      <c r="A994" t="s">
        <v>2816</v>
      </c>
      <c r="B994" t="s">
        <v>588</v>
      </c>
      <c r="C994">
        <v>32</v>
      </c>
      <c r="D994" t="s">
        <v>625</v>
      </c>
      <c r="E994" s="2">
        <v>45218</v>
      </c>
      <c r="F994" t="s">
        <v>2817</v>
      </c>
      <c r="G994" s="2">
        <v>45222</v>
      </c>
      <c r="H994" s="6">
        <v>0.93239583333333331</v>
      </c>
      <c r="I994" t="s">
        <v>1018</v>
      </c>
      <c r="J994" t="s">
        <v>628</v>
      </c>
      <c r="K994" t="s">
        <v>625</v>
      </c>
      <c r="L994">
        <v>22</v>
      </c>
      <c r="M994">
        <v>1792</v>
      </c>
    </row>
    <row r="995" spans="1:13" x14ac:dyDescent="0.3">
      <c r="A995" t="s">
        <v>2818</v>
      </c>
      <c r="B995" t="s">
        <v>258</v>
      </c>
      <c r="C995">
        <v>68</v>
      </c>
      <c r="D995" t="s">
        <v>625</v>
      </c>
      <c r="E995" s="2">
        <v>44969</v>
      </c>
      <c r="F995" t="s">
        <v>2819</v>
      </c>
      <c r="G995" s="2">
        <v>44977</v>
      </c>
      <c r="H995" s="6">
        <v>0.77069444444444446</v>
      </c>
      <c r="I995" t="s">
        <v>2508</v>
      </c>
      <c r="J995" t="s">
        <v>631</v>
      </c>
      <c r="K995" t="s">
        <v>654</v>
      </c>
      <c r="L995">
        <v>18</v>
      </c>
      <c r="M995">
        <v>597</v>
      </c>
    </row>
    <row r="996" spans="1:13" x14ac:dyDescent="0.3">
      <c r="A996" t="s">
        <v>2820</v>
      </c>
      <c r="B996" t="s">
        <v>37</v>
      </c>
      <c r="C996">
        <v>42</v>
      </c>
      <c r="D996" t="s">
        <v>625</v>
      </c>
      <c r="E996" s="2">
        <v>45168</v>
      </c>
      <c r="F996" t="s">
        <v>2821</v>
      </c>
      <c r="G996" s="2">
        <v>45172</v>
      </c>
      <c r="H996" s="6">
        <v>0.14096064814814815</v>
      </c>
      <c r="I996" t="s">
        <v>837</v>
      </c>
      <c r="J996" t="s">
        <v>676</v>
      </c>
      <c r="K996" t="s">
        <v>625</v>
      </c>
      <c r="L996">
        <v>3</v>
      </c>
      <c r="M996">
        <v>1744</v>
      </c>
    </row>
    <row r="997" spans="1:13" x14ac:dyDescent="0.3">
      <c r="A997" t="s">
        <v>2822</v>
      </c>
      <c r="B997" t="s">
        <v>132</v>
      </c>
      <c r="C997">
        <v>54</v>
      </c>
      <c r="D997" t="s">
        <v>625</v>
      </c>
      <c r="E997" s="2">
        <v>45029</v>
      </c>
      <c r="F997" t="s">
        <v>2823</v>
      </c>
      <c r="G997" s="2">
        <v>45037</v>
      </c>
      <c r="H997" s="6">
        <v>0.90089120370370368</v>
      </c>
      <c r="I997" t="s">
        <v>2508</v>
      </c>
      <c r="J997" t="s">
        <v>621</v>
      </c>
      <c r="K997" t="s">
        <v>654</v>
      </c>
      <c r="L997">
        <v>21</v>
      </c>
      <c r="M997">
        <v>1236</v>
      </c>
    </row>
    <row r="998" spans="1:13" x14ac:dyDescent="0.3">
      <c r="A998" t="s">
        <v>2824</v>
      </c>
      <c r="B998" t="s">
        <v>96</v>
      </c>
      <c r="C998">
        <v>17</v>
      </c>
      <c r="D998" t="s">
        <v>625</v>
      </c>
      <c r="E998" s="2">
        <v>45234</v>
      </c>
      <c r="F998" t="s">
        <v>2825</v>
      </c>
      <c r="G998" s="2">
        <v>45237</v>
      </c>
      <c r="H998" s="6">
        <v>0.67461805555555554</v>
      </c>
      <c r="I998" t="s">
        <v>254</v>
      </c>
      <c r="J998" t="s">
        <v>621</v>
      </c>
      <c r="K998" t="s">
        <v>623</v>
      </c>
      <c r="L998">
        <v>16</v>
      </c>
      <c r="M998">
        <v>1899</v>
      </c>
    </row>
    <row r="999" spans="1:13" x14ac:dyDescent="0.3">
      <c r="A999" t="s">
        <v>2826</v>
      </c>
      <c r="B999" t="s">
        <v>126</v>
      </c>
      <c r="C999">
        <v>29</v>
      </c>
      <c r="D999" t="s">
        <v>625</v>
      </c>
      <c r="E999" s="2">
        <v>44985</v>
      </c>
      <c r="F999" t="s">
        <v>2827</v>
      </c>
      <c r="G999" s="2">
        <v>44994</v>
      </c>
      <c r="H999" s="6">
        <v>0.27160879629629631</v>
      </c>
      <c r="I999" t="s">
        <v>1188</v>
      </c>
      <c r="J999" t="s">
        <v>635</v>
      </c>
      <c r="K999" t="s">
        <v>622</v>
      </c>
      <c r="L999">
        <v>6</v>
      </c>
      <c r="M999">
        <v>1252</v>
      </c>
    </row>
    <row r="1000" spans="1:13" x14ac:dyDescent="0.3">
      <c r="A1000" t="s">
        <v>2828</v>
      </c>
      <c r="B1000" t="s">
        <v>192</v>
      </c>
      <c r="C1000">
        <v>9</v>
      </c>
      <c r="D1000" t="s">
        <v>625</v>
      </c>
      <c r="E1000" s="2">
        <v>45166</v>
      </c>
      <c r="F1000" t="s">
        <v>2829</v>
      </c>
      <c r="G1000" s="2">
        <v>45169</v>
      </c>
      <c r="H1000" s="6">
        <v>0.84233796296296293</v>
      </c>
      <c r="I1000" t="s">
        <v>1906</v>
      </c>
      <c r="J1000" t="s">
        <v>649</v>
      </c>
      <c r="K1000" t="s">
        <v>623</v>
      </c>
      <c r="L1000">
        <v>20</v>
      </c>
      <c r="M1000">
        <v>1605</v>
      </c>
    </row>
    <row r="1001" spans="1:13" x14ac:dyDescent="0.3">
      <c r="A1001" t="s">
        <v>2830</v>
      </c>
      <c r="B1001" t="s">
        <v>126</v>
      </c>
      <c r="C1001">
        <v>47</v>
      </c>
      <c r="D1001" t="s">
        <v>625</v>
      </c>
      <c r="E1001" s="2">
        <v>44985</v>
      </c>
      <c r="F1001" t="s">
        <v>2831</v>
      </c>
      <c r="G1001" s="2">
        <v>44989</v>
      </c>
      <c r="H1001" s="6">
        <v>0.13290509259259259</v>
      </c>
      <c r="I1001" t="s">
        <v>716</v>
      </c>
      <c r="J1001" t="s">
        <v>635</v>
      </c>
      <c r="K1001" t="s">
        <v>625</v>
      </c>
      <c r="L1001">
        <v>3</v>
      </c>
      <c r="M1001">
        <v>1638</v>
      </c>
    </row>
    <row r="1002" spans="1:13" x14ac:dyDescent="0.3">
      <c r="A1002" t="s">
        <v>2832</v>
      </c>
      <c r="B1002" t="s">
        <v>424</v>
      </c>
      <c r="C1002">
        <v>31</v>
      </c>
      <c r="D1002" t="s">
        <v>625</v>
      </c>
      <c r="E1002" s="2">
        <v>45204</v>
      </c>
      <c r="F1002" t="s">
        <v>2833</v>
      </c>
      <c r="G1002" s="2">
        <v>45212</v>
      </c>
      <c r="H1002" s="6">
        <v>0.70387731481481486</v>
      </c>
      <c r="I1002" t="s">
        <v>1021</v>
      </c>
      <c r="J1002" t="s">
        <v>676</v>
      </c>
      <c r="K1002" t="s">
        <v>654</v>
      </c>
      <c r="L1002">
        <v>16</v>
      </c>
      <c r="M1002">
        <v>1804</v>
      </c>
    </row>
    <row r="1003" spans="1:13" x14ac:dyDescent="0.3">
      <c r="A1003" t="s">
        <v>2834</v>
      </c>
      <c r="B1003" t="s">
        <v>85</v>
      </c>
      <c r="C1003">
        <v>27</v>
      </c>
      <c r="D1003" t="s">
        <v>625</v>
      </c>
      <c r="E1003" s="2">
        <v>45163</v>
      </c>
      <c r="F1003" t="s">
        <v>2835</v>
      </c>
      <c r="G1003" s="2">
        <v>45169</v>
      </c>
      <c r="H1003" s="6">
        <v>0.29026620370370371</v>
      </c>
      <c r="I1003" t="s">
        <v>1750</v>
      </c>
      <c r="J1003" t="s">
        <v>649</v>
      </c>
      <c r="K1003" t="s">
        <v>711</v>
      </c>
      <c r="L1003">
        <v>6</v>
      </c>
      <c r="M1003">
        <v>548</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41A0C-52F3-49BE-9C18-F91EFA5D174E}">
  <dimension ref="A1:R37"/>
  <sheetViews>
    <sheetView workbookViewId="0">
      <selection activeCell="B14" sqref="B14"/>
    </sheetView>
  </sheetViews>
  <sheetFormatPr defaultRowHeight="14.4" x14ac:dyDescent="0.3"/>
  <cols>
    <col min="1" max="1" width="19" bestFit="1" customWidth="1"/>
    <col min="2" max="2" width="22.44140625" bestFit="1" customWidth="1"/>
    <col min="3" max="3" width="21" bestFit="1" customWidth="1"/>
    <col min="4" max="4" width="18.77734375" bestFit="1" customWidth="1"/>
    <col min="5" max="5" width="22.109375" bestFit="1" customWidth="1"/>
    <col min="6" max="6" width="21.21875" bestFit="1" customWidth="1"/>
    <col min="7" max="7" width="21.44140625" bestFit="1" customWidth="1"/>
    <col min="8" max="8" width="23.21875" bestFit="1" customWidth="1"/>
    <col min="9" max="9" width="23.5546875" bestFit="1" customWidth="1"/>
    <col min="10" max="10" width="19.77734375" bestFit="1" customWidth="1"/>
    <col min="11" max="11" width="19" bestFit="1" customWidth="1"/>
    <col min="12" max="12" width="27.88671875" bestFit="1" customWidth="1"/>
    <col min="13" max="13" width="15.5546875" bestFit="1" customWidth="1"/>
    <col min="14" max="14" width="18.77734375" bestFit="1" customWidth="1"/>
    <col min="15" max="15" width="28.6640625" bestFit="1" customWidth="1"/>
    <col min="16" max="16" width="31.77734375" bestFit="1" customWidth="1"/>
    <col min="17" max="17" width="29" bestFit="1" customWidth="1"/>
    <col min="18" max="18" width="34.21875" bestFit="1" customWidth="1"/>
  </cols>
  <sheetData>
    <row r="1" spans="1:18" x14ac:dyDescent="0.3">
      <c r="A1" s="7" t="s">
        <v>2970</v>
      </c>
    </row>
    <row r="3" spans="1:18" x14ac:dyDescent="0.3">
      <c r="A3" t="s">
        <v>2952</v>
      </c>
      <c r="B3" t="s">
        <v>2953</v>
      </c>
      <c r="C3" t="s">
        <v>2954</v>
      </c>
      <c r="D3" t="s">
        <v>2955</v>
      </c>
      <c r="E3" t="s">
        <v>2956</v>
      </c>
      <c r="F3" t="s">
        <v>2957</v>
      </c>
      <c r="G3" t="s">
        <v>2958</v>
      </c>
      <c r="H3" t="s">
        <v>2959</v>
      </c>
      <c r="I3" t="s">
        <v>2960</v>
      </c>
      <c r="J3" t="s">
        <v>2961</v>
      </c>
      <c r="K3" t="s">
        <v>2962</v>
      </c>
      <c r="L3" t="s">
        <v>2963</v>
      </c>
      <c r="M3" t="s">
        <v>2964</v>
      </c>
      <c r="N3" t="s">
        <v>2965</v>
      </c>
      <c r="O3" t="s">
        <v>2966</v>
      </c>
      <c r="P3" t="s">
        <v>2967</v>
      </c>
      <c r="Q3" t="s">
        <v>2968</v>
      </c>
      <c r="R3" t="s">
        <v>2969</v>
      </c>
    </row>
    <row r="4" spans="1:18" x14ac:dyDescent="0.3">
      <c r="A4" t="s">
        <v>714</v>
      </c>
      <c r="B4" t="s">
        <v>541</v>
      </c>
      <c r="C4">
        <v>51</v>
      </c>
      <c r="D4" t="s">
        <v>618</v>
      </c>
      <c r="E4" t="s">
        <v>2936</v>
      </c>
      <c r="F4" s="2">
        <v>44944</v>
      </c>
      <c r="G4" t="s">
        <v>715</v>
      </c>
      <c r="H4" s="2">
        <v>44949</v>
      </c>
      <c r="I4" s="6">
        <v>0.14114583333333333</v>
      </c>
      <c r="J4" t="s">
        <v>716</v>
      </c>
      <c r="K4" t="s">
        <v>676</v>
      </c>
      <c r="L4" t="s">
        <v>618</v>
      </c>
      <c r="M4">
        <v>3</v>
      </c>
      <c r="N4">
        <v>5420</v>
      </c>
      <c r="O4">
        <v>1084</v>
      </c>
      <c r="P4" t="s">
        <v>2950</v>
      </c>
      <c r="Q4" t="s">
        <v>2951</v>
      </c>
      <c r="R4">
        <v>1</v>
      </c>
    </row>
    <row r="5" spans="1:18" x14ac:dyDescent="0.3">
      <c r="A5" t="s">
        <v>749</v>
      </c>
      <c r="B5" t="s">
        <v>407</v>
      </c>
      <c r="C5">
        <v>23</v>
      </c>
      <c r="D5" t="s">
        <v>618</v>
      </c>
      <c r="E5" t="s">
        <v>2936</v>
      </c>
      <c r="F5" s="2">
        <v>44929</v>
      </c>
      <c r="G5" t="s">
        <v>750</v>
      </c>
      <c r="H5" s="2">
        <v>44934</v>
      </c>
      <c r="I5" s="6">
        <v>0.97143518518518523</v>
      </c>
      <c r="J5" t="s">
        <v>751</v>
      </c>
      <c r="K5" t="s">
        <v>621</v>
      </c>
      <c r="L5" t="s">
        <v>618</v>
      </c>
      <c r="M5">
        <v>23</v>
      </c>
      <c r="N5">
        <v>5490</v>
      </c>
      <c r="O5">
        <v>1098</v>
      </c>
      <c r="P5" t="s">
        <v>2949</v>
      </c>
      <c r="Q5" t="s">
        <v>2951</v>
      </c>
      <c r="R5">
        <v>1</v>
      </c>
    </row>
    <row r="6" spans="1:18" x14ac:dyDescent="0.3">
      <c r="A6" t="s">
        <v>945</v>
      </c>
      <c r="B6" t="s">
        <v>529</v>
      </c>
      <c r="C6">
        <v>30</v>
      </c>
      <c r="D6" t="s">
        <v>618</v>
      </c>
      <c r="E6" t="s">
        <v>2936</v>
      </c>
      <c r="F6" s="2">
        <v>44936</v>
      </c>
      <c r="G6" t="s">
        <v>946</v>
      </c>
      <c r="H6" s="2">
        <v>44945</v>
      </c>
      <c r="I6" s="6">
        <v>0.58103009259259264</v>
      </c>
      <c r="J6" t="s">
        <v>666</v>
      </c>
      <c r="K6" t="s">
        <v>621</v>
      </c>
      <c r="L6" t="s">
        <v>622</v>
      </c>
      <c r="M6">
        <v>13</v>
      </c>
      <c r="N6">
        <v>3755</v>
      </c>
      <c r="O6">
        <v>751</v>
      </c>
      <c r="P6" t="s">
        <v>2949</v>
      </c>
      <c r="Q6" t="s">
        <v>2951</v>
      </c>
      <c r="R6">
        <v>1</v>
      </c>
    </row>
    <row r="7" spans="1:18" x14ac:dyDescent="0.3">
      <c r="A7" t="s">
        <v>1032</v>
      </c>
      <c r="B7" t="s">
        <v>588</v>
      </c>
      <c r="C7">
        <v>23</v>
      </c>
      <c r="D7" t="s">
        <v>618</v>
      </c>
      <c r="E7" t="s">
        <v>2936</v>
      </c>
      <c r="F7" s="2">
        <v>44955</v>
      </c>
      <c r="G7" t="s">
        <v>1033</v>
      </c>
      <c r="H7" s="2">
        <v>44962</v>
      </c>
      <c r="I7" s="6">
        <v>0.50101851851851853</v>
      </c>
      <c r="J7" t="s">
        <v>1034</v>
      </c>
      <c r="K7" t="s">
        <v>621</v>
      </c>
      <c r="L7" t="s">
        <v>650</v>
      </c>
      <c r="M7">
        <v>12</v>
      </c>
      <c r="N7">
        <v>5490</v>
      </c>
      <c r="O7">
        <v>1098</v>
      </c>
      <c r="P7" t="s">
        <v>2947</v>
      </c>
      <c r="Q7" t="s">
        <v>2951</v>
      </c>
      <c r="R7">
        <v>1</v>
      </c>
    </row>
    <row r="8" spans="1:18" x14ac:dyDescent="0.3">
      <c r="A8" t="s">
        <v>1076</v>
      </c>
      <c r="B8" t="s">
        <v>564</v>
      </c>
      <c r="C8">
        <v>24</v>
      </c>
      <c r="D8" t="s">
        <v>618</v>
      </c>
      <c r="E8" t="s">
        <v>2936</v>
      </c>
      <c r="F8" s="2">
        <v>44956</v>
      </c>
      <c r="G8" t="s">
        <v>1077</v>
      </c>
      <c r="H8" s="2">
        <v>44960</v>
      </c>
      <c r="I8" s="6">
        <v>0.43996527777777777</v>
      </c>
      <c r="J8" t="s">
        <v>1078</v>
      </c>
      <c r="K8" t="s">
        <v>628</v>
      </c>
      <c r="L8" t="s">
        <v>625</v>
      </c>
      <c r="M8">
        <v>10</v>
      </c>
      <c r="N8">
        <v>2675</v>
      </c>
      <c r="O8">
        <v>535</v>
      </c>
      <c r="P8" t="s">
        <v>2945</v>
      </c>
      <c r="Q8" t="s">
        <v>2951</v>
      </c>
      <c r="R8">
        <v>1</v>
      </c>
    </row>
    <row r="9" spans="1:18" x14ac:dyDescent="0.3">
      <c r="A9" t="s">
        <v>1223</v>
      </c>
      <c r="B9" t="s">
        <v>156</v>
      </c>
      <c r="C9">
        <v>31</v>
      </c>
      <c r="D9" t="s">
        <v>623</v>
      </c>
      <c r="E9" t="s">
        <v>2936</v>
      </c>
      <c r="F9" s="2">
        <v>44927</v>
      </c>
      <c r="G9" t="s">
        <v>1224</v>
      </c>
      <c r="H9" s="2">
        <v>44933</v>
      </c>
      <c r="I9" s="6">
        <v>0.37642361111111111</v>
      </c>
      <c r="J9" t="s">
        <v>1225</v>
      </c>
      <c r="K9" t="s">
        <v>676</v>
      </c>
      <c r="L9" t="s">
        <v>711</v>
      </c>
      <c r="M9">
        <v>9</v>
      </c>
      <c r="N9">
        <v>5412</v>
      </c>
      <c r="O9">
        <v>1804</v>
      </c>
      <c r="P9" t="s">
        <v>2947</v>
      </c>
      <c r="Q9" t="s">
        <v>2951</v>
      </c>
      <c r="R9">
        <v>1</v>
      </c>
    </row>
    <row r="10" spans="1:18" x14ac:dyDescent="0.3">
      <c r="A10" t="s">
        <v>1382</v>
      </c>
      <c r="B10" t="s">
        <v>90</v>
      </c>
      <c r="C10">
        <v>25</v>
      </c>
      <c r="D10" t="s">
        <v>623</v>
      </c>
      <c r="E10" t="s">
        <v>2936</v>
      </c>
      <c r="F10" s="2">
        <v>44951</v>
      </c>
      <c r="G10" t="s">
        <v>1383</v>
      </c>
      <c r="H10" s="2">
        <v>44954</v>
      </c>
      <c r="I10" s="6">
        <v>0.26465277777777779</v>
      </c>
      <c r="J10" t="s">
        <v>508</v>
      </c>
      <c r="K10" t="s">
        <v>621</v>
      </c>
      <c r="L10" t="s">
        <v>623</v>
      </c>
      <c r="M10">
        <v>6</v>
      </c>
      <c r="N10">
        <v>3606</v>
      </c>
      <c r="O10">
        <v>1202</v>
      </c>
      <c r="P10" t="s">
        <v>2950</v>
      </c>
      <c r="Q10" t="s">
        <v>2951</v>
      </c>
      <c r="R10">
        <v>1</v>
      </c>
    </row>
    <row r="11" spans="1:18" x14ac:dyDescent="0.3">
      <c r="A11" t="s">
        <v>1469</v>
      </c>
      <c r="B11" t="s">
        <v>418</v>
      </c>
      <c r="C11">
        <v>39</v>
      </c>
      <c r="D11" t="s">
        <v>623</v>
      </c>
      <c r="E11" t="s">
        <v>2936</v>
      </c>
      <c r="F11" s="2">
        <v>44957</v>
      </c>
      <c r="G11" t="s">
        <v>1470</v>
      </c>
      <c r="H11" s="2">
        <v>44960</v>
      </c>
      <c r="I11" s="6">
        <v>0.89210648148148153</v>
      </c>
      <c r="J11" t="s">
        <v>1471</v>
      </c>
      <c r="K11" t="s">
        <v>676</v>
      </c>
      <c r="L11" t="s">
        <v>623</v>
      </c>
      <c r="M11">
        <v>21</v>
      </c>
      <c r="N11">
        <v>1161</v>
      </c>
      <c r="O11">
        <v>387</v>
      </c>
      <c r="P11" t="s">
        <v>2949</v>
      </c>
      <c r="Q11" t="s">
        <v>2951</v>
      </c>
      <c r="R11">
        <v>1</v>
      </c>
    </row>
    <row r="12" spans="1:18" x14ac:dyDescent="0.3">
      <c r="A12" t="s">
        <v>1474</v>
      </c>
      <c r="B12" t="s">
        <v>413</v>
      </c>
      <c r="C12">
        <v>5</v>
      </c>
      <c r="D12" t="s">
        <v>623</v>
      </c>
      <c r="E12" t="s">
        <v>2936</v>
      </c>
      <c r="F12" s="2">
        <v>44929</v>
      </c>
      <c r="G12" t="s">
        <v>1475</v>
      </c>
      <c r="H12" s="2">
        <v>44931</v>
      </c>
      <c r="I12" s="6">
        <v>8.0555555555555554E-3</v>
      </c>
      <c r="J12" t="s">
        <v>1476</v>
      </c>
      <c r="K12" t="s">
        <v>676</v>
      </c>
      <c r="L12" t="s">
        <v>645</v>
      </c>
      <c r="M12">
        <v>0</v>
      </c>
      <c r="N12">
        <v>4332</v>
      </c>
      <c r="O12">
        <v>1444</v>
      </c>
      <c r="P12" t="s">
        <v>2949</v>
      </c>
      <c r="Q12" t="s">
        <v>2951</v>
      </c>
      <c r="R12">
        <v>1</v>
      </c>
    </row>
    <row r="13" spans="1:18" x14ac:dyDescent="0.3">
      <c r="A13" t="s">
        <v>1607</v>
      </c>
      <c r="B13" t="s">
        <v>322</v>
      </c>
      <c r="C13">
        <v>12</v>
      </c>
      <c r="D13" t="s">
        <v>623</v>
      </c>
      <c r="E13" t="s">
        <v>2936</v>
      </c>
      <c r="F13" s="2">
        <v>44950</v>
      </c>
      <c r="G13" t="s">
        <v>1608</v>
      </c>
      <c r="H13" s="2">
        <v>44955</v>
      </c>
      <c r="I13" s="6">
        <v>0.46137731481481481</v>
      </c>
      <c r="J13" t="s">
        <v>748</v>
      </c>
      <c r="K13" t="s">
        <v>621</v>
      </c>
      <c r="L13" t="s">
        <v>618</v>
      </c>
      <c r="M13">
        <v>11</v>
      </c>
      <c r="N13">
        <v>2016</v>
      </c>
      <c r="O13">
        <v>672</v>
      </c>
      <c r="P13" t="s">
        <v>2949</v>
      </c>
      <c r="Q13" t="s">
        <v>2951</v>
      </c>
      <c r="R13">
        <v>1</v>
      </c>
    </row>
    <row r="14" spans="1:18" x14ac:dyDescent="0.3">
      <c r="A14" t="s">
        <v>1670</v>
      </c>
      <c r="B14" t="s">
        <v>465</v>
      </c>
      <c r="C14">
        <v>36</v>
      </c>
      <c r="D14" t="s">
        <v>617</v>
      </c>
      <c r="E14" t="s">
        <v>2936</v>
      </c>
      <c r="F14" s="2">
        <v>44932</v>
      </c>
      <c r="G14" t="s">
        <v>1671</v>
      </c>
      <c r="H14" s="2">
        <v>44941</v>
      </c>
      <c r="I14" s="6">
        <v>0.35159722222222223</v>
      </c>
      <c r="J14" t="s">
        <v>882</v>
      </c>
      <c r="K14" t="s">
        <v>628</v>
      </c>
      <c r="L14" t="s">
        <v>622</v>
      </c>
      <c r="M14">
        <v>8</v>
      </c>
      <c r="N14">
        <v>203</v>
      </c>
      <c r="O14">
        <v>203</v>
      </c>
      <c r="P14" t="s">
        <v>2944</v>
      </c>
      <c r="Q14" t="s">
        <v>2951</v>
      </c>
      <c r="R14">
        <v>1</v>
      </c>
    </row>
    <row r="15" spans="1:18" x14ac:dyDescent="0.3">
      <c r="A15" t="s">
        <v>1690</v>
      </c>
      <c r="B15" t="s">
        <v>168</v>
      </c>
      <c r="C15">
        <v>38</v>
      </c>
      <c r="D15" t="s">
        <v>617</v>
      </c>
      <c r="E15" t="s">
        <v>2936</v>
      </c>
      <c r="F15" s="2">
        <v>44941</v>
      </c>
      <c r="G15" t="s">
        <v>1691</v>
      </c>
      <c r="H15" s="2">
        <v>44951</v>
      </c>
      <c r="I15" s="6">
        <v>0.20744212962962963</v>
      </c>
      <c r="J15" t="s">
        <v>403</v>
      </c>
      <c r="K15" t="s">
        <v>628</v>
      </c>
      <c r="L15" t="s">
        <v>688</v>
      </c>
      <c r="M15">
        <v>4</v>
      </c>
      <c r="N15">
        <v>562</v>
      </c>
      <c r="O15">
        <v>562</v>
      </c>
      <c r="P15" t="s">
        <v>2947</v>
      </c>
      <c r="Q15" t="s">
        <v>2951</v>
      </c>
      <c r="R15">
        <v>1</v>
      </c>
    </row>
    <row r="16" spans="1:18" x14ac:dyDescent="0.3">
      <c r="A16" t="s">
        <v>1784</v>
      </c>
      <c r="B16" t="s">
        <v>594</v>
      </c>
      <c r="C16">
        <v>1</v>
      </c>
      <c r="D16" t="s">
        <v>617</v>
      </c>
      <c r="E16" t="s">
        <v>2936</v>
      </c>
      <c r="F16" s="2">
        <v>44942</v>
      </c>
      <c r="G16" t="s">
        <v>1785</v>
      </c>
      <c r="H16" s="2">
        <v>44951</v>
      </c>
      <c r="I16" s="6">
        <v>0.93748842592592596</v>
      </c>
      <c r="J16" t="s">
        <v>478</v>
      </c>
      <c r="K16" t="s">
        <v>676</v>
      </c>
      <c r="L16" t="s">
        <v>622</v>
      </c>
      <c r="M16">
        <v>22</v>
      </c>
      <c r="N16">
        <v>1935</v>
      </c>
      <c r="O16">
        <v>1935</v>
      </c>
      <c r="P16" t="s">
        <v>2945</v>
      </c>
      <c r="Q16" t="s">
        <v>2951</v>
      </c>
      <c r="R16">
        <v>1</v>
      </c>
    </row>
    <row r="17" spans="1:18" x14ac:dyDescent="0.3">
      <c r="A17" t="s">
        <v>1812</v>
      </c>
      <c r="B17" t="s">
        <v>453</v>
      </c>
      <c r="C17">
        <v>57</v>
      </c>
      <c r="D17" t="s">
        <v>617</v>
      </c>
      <c r="E17" t="s">
        <v>2936</v>
      </c>
      <c r="F17" s="2">
        <v>44932</v>
      </c>
      <c r="G17" t="s">
        <v>1813</v>
      </c>
      <c r="H17" s="2">
        <v>44942</v>
      </c>
      <c r="I17" s="6">
        <v>0.84266203703703701</v>
      </c>
      <c r="J17" t="s">
        <v>1481</v>
      </c>
      <c r="K17" t="s">
        <v>628</v>
      </c>
      <c r="L17" t="s">
        <v>688</v>
      </c>
      <c r="M17">
        <v>20</v>
      </c>
      <c r="N17">
        <v>1582</v>
      </c>
      <c r="O17">
        <v>1582</v>
      </c>
      <c r="P17" t="s">
        <v>2944</v>
      </c>
      <c r="Q17" t="s">
        <v>2951</v>
      </c>
      <c r="R17">
        <v>1</v>
      </c>
    </row>
    <row r="18" spans="1:18" x14ac:dyDescent="0.3">
      <c r="A18" t="s">
        <v>1816</v>
      </c>
      <c r="B18" t="s">
        <v>162</v>
      </c>
      <c r="C18">
        <v>24</v>
      </c>
      <c r="D18" t="s">
        <v>617</v>
      </c>
      <c r="E18" t="s">
        <v>2936</v>
      </c>
      <c r="F18" s="2">
        <v>44927</v>
      </c>
      <c r="G18" t="s">
        <v>1817</v>
      </c>
      <c r="H18" s="2">
        <v>44928</v>
      </c>
      <c r="I18" s="6">
        <v>0.2479861111111111</v>
      </c>
      <c r="J18" t="s">
        <v>1516</v>
      </c>
      <c r="K18" t="s">
        <v>628</v>
      </c>
      <c r="L18" t="s">
        <v>617</v>
      </c>
      <c r="M18">
        <v>5</v>
      </c>
      <c r="N18">
        <v>535</v>
      </c>
      <c r="O18">
        <v>535</v>
      </c>
      <c r="P18" t="s">
        <v>2947</v>
      </c>
      <c r="Q18" t="s">
        <v>2951</v>
      </c>
      <c r="R18">
        <v>1</v>
      </c>
    </row>
    <row r="19" spans="1:18" x14ac:dyDescent="0.3">
      <c r="A19" t="s">
        <v>1824</v>
      </c>
      <c r="B19" t="s">
        <v>355</v>
      </c>
      <c r="C19">
        <v>8</v>
      </c>
      <c r="D19" t="s">
        <v>617</v>
      </c>
      <c r="E19" t="s">
        <v>2936</v>
      </c>
      <c r="F19" s="2">
        <v>44953</v>
      </c>
      <c r="G19" t="s">
        <v>1825</v>
      </c>
      <c r="H19" s="2">
        <v>44960</v>
      </c>
      <c r="I19" s="6">
        <v>0.34431712962962963</v>
      </c>
      <c r="J19" t="s">
        <v>843</v>
      </c>
      <c r="K19" t="s">
        <v>621</v>
      </c>
      <c r="L19" t="s">
        <v>650</v>
      </c>
      <c r="M19">
        <v>8</v>
      </c>
      <c r="N19">
        <v>252</v>
      </c>
      <c r="O19">
        <v>252</v>
      </c>
      <c r="P19" t="s">
        <v>2944</v>
      </c>
      <c r="Q19" t="s">
        <v>2951</v>
      </c>
      <c r="R19">
        <v>1</v>
      </c>
    </row>
    <row r="20" spans="1:18" x14ac:dyDescent="0.3">
      <c r="A20" t="s">
        <v>1840</v>
      </c>
      <c r="B20" t="s">
        <v>328</v>
      </c>
      <c r="C20">
        <v>51</v>
      </c>
      <c r="D20" t="s">
        <v>617</v>
      </c>
      <c r="E20" t="s">
        <v>2936</v>
      </c>
      <c r="F20" s="2">
        <v>44931</v>
      </c>
      <c r="G20" t="s">
        <v>1841</v>
      </c>
      <c r="H20" s="2">
        <v>44935</v>
      </c>
      <c r="I20" s="6">
        <v>0.18631944444444445</v>
      </c>
      <c r="J20" t="s">
        <v>200</v>
      </c>
      <c r="K20" t="s">
        <v>676</v>
      </c>
      <c r="L20" t="s">
        <v>625</v>
      </c>
      <c r="M20">
        <v>4</v>
      </c>
      <c r="N20">
        <v>1084</v>
      </c>
      <c r="O20">
        <v>1084</v>
      </c>
      <c r="P20" t="s">
        <v>2948</v>
      </c>
      <c r="Q20" t="s">
        <v>2951</v>
      </c>
      <c r="R20">
        <v>1</v>
      </c>
    </row>
    <row r="21" spans="1:18" x14ac:dyDescent="0.3">
      <c r="A21" t="s">
        <v>1867</v>
      </c>
      <c r="B21" t="s">
        <v>541</v>
      </c>
      <c r="C21">
        <v>24</v>
      </c>
      <c r="D21" t="s">
        <v>617</v>
      </c>
      <c r="E21" t="s">
        <v>2936</v>
      </c>
      <c r="F21" s="2">
        <v>44927</v>
      </c>
      <c r="G21" t="s">
        <v>1868</v>
      </c>
      <c r="H21" s="2">
        <v>44935</v>
      </c>
      <c r="I21" s="6">
        <v>0.74782407407407403</v>
      </c>
      <c r="J21" t="s">
        <v>1148</v>
      </c>
      <c r="K21" t="s">
        <v>628</v>
      </c>
      <c r="L21" t="s">
        <v>654</v>
      </c>
      <c r="M21">
        <v>17</v>
      </c>
      <c r="N21">
        <v>535</v>
      </c>
      <c r="O21">
        <v>535</v>
      </c>
      <c r="P21" t="s">
        <v>2947</v>
      </c>
      <c r="Q21" t="s">
        <v>2951</v>
      </c>
      <c r="R21">
        <v>1</v>
      </c>
    </row>
    <row r="22" spans="1:18" x14ac:dyDescent="0.3">
      <c r="A22" t="s">
        <v>1990</v>
      </c>
      <c r="B22" t="s">
        <v>389</v>
      </c>
      <c r="C22">
        <v>14</v>
      </c>
      <c r="D22" t="s">
        <v>617</v>
      </c>
      <c r="E22" t="s">
        <v>2936</v>
      </c>
      <c r="F22" s="2">
        <v>44936</v>
      </c>
      <c r="G22" t="s">
        <v>1991</v>
      </c>
      <c r="H22" s="2">
        <v>44939</v>
      </c>
      <c r="I22" s="6">
        <v>0.56284722222222228</v>
      </c>
      <c r="J22" t="s">
        <v>1906</v>
      </c>
      <c r="K22" t="s">
        <v>628</v>
      </c>
      <c r="L22" t="s">
        <v>623</v>
      </c>
      <c r="M22">
        <v>13</v>
      </c>
      <c r="N22">
        <v>1915</v>
      </c>
      <c r="O22">
        <v>1915</v>
      </c>
      <c r="P22" t="s">
        <v>2949</v>
      </c>
      <c r="Q22" t="s">
        <v>2951</v>
      </c>
      <c r="R22">
        <v>1</v>
      </c>
    </row>
    <row r="23" spans="1:18" x14ac:dyDescent="0.3">
      <c r="A23" t="s">
        <v>2031</v>
      </c>
      <c r="B23" t="s">
        <v>85</v>
      </c>
      <c r="C23">
        <v>31</v>
      </c>
      <c r="D23" t="s">
        <v>617</v>
      </c>
      <c r="E23" t="s">
        <v>2936</v>
      </c>
      <c r="F23" s="2">
        <v>44934</v>
      </c>
      <c r="G23" t="s">
        <v>2032</v>
      </c>
      <c r="H23" s="2">
        <v>44938</v>
      </c>
      <c r="I23" s="6">
        <v>0.27716435185185184</v>
      </c>
      <c r="J23" t="s">
        <v>254</v>
      </c>
      <c r="K23" t="s">
        <v>676</v>
      </c>
      <c r="L23" t="s">
        <v>625</v>
      </c>
      <c r="M23">
        <v>6</v>
      </c>
      <c r="N23">
        <v>1804</v>
      </c>
      <c r="O23">
        <v>1804</v>
      </c>
      <c r="P23" t="s">
        <v>2947</v>
      </c>
      <c r="Q23" t="s">
        <v>2951</v>
      </c>
      <c r="R23">
        <v>1</v>
      </c>
    </row>
    <row r="24" spans="1:18" x14ac:dyDescent="0.3">
      <c r="A24" t="s">
        <v>2249</v>
      </c>
      <c r="B24" t="s">
        <v>553</v>
      </c>
      <c r="C24">
        <v>23</v>
      </c>
      <c r="D24" t="s">
        <v>645</v>
      </c>
      <c r="E24" t="s">
        <v>2936</v>
      </c>
      <c r="F24" s="2">
        <v>44957</v>
      </c>
      <c r="G24" t="s">
        <v>2250</v>
      </c>
      <c r="H24" s="2">
        <v>44967</v>
      </c>
      <c r="I24" s="6">
        <v>0.24312500000000001</v>
      </c>
      <c r="J24" t="s">
        <v>809</v>
      </c>
      <c r="K24" t="s">
        <v>621</v>
      </c>
      <c r="L24" t="s">
        <v>688</v>
      </c>
      <c r="M24">
        <v>5</v>
      </c>
      <c r="N24">
        <v>2196</v>
      </c>
      <c r="O24">
        <v>1098</v>
      </c>
      <c r="P24" t="s">
        <v>2949</v>
      </c>
      <c r="Q24" t="s">
        <v>2951</v>
      </c>
      <c r="R24">
        <v>1</v>
      </c>
    </row>
    <row r="25" spans="1:18" x14ac:dyDescent="0.3">
      <c r="A25" t="s">
        <v>2297</v>
      </c>
      <c r="B25" t="s">
        <v>49</v>
      </c>
      <c r="C25">
        <v>23</v>
      </c>
      <c r="D25" t="s">
        <v>645</v>
      </c>
      <c r="E25" t="s">
        <v>2936</v>
      </c>
      <c r="F25" s="2">
        <v>44945</v>
      </c>
      <c r="G25" t="s">
        <v>2298</v>
      </c>
      <c r="H25" s="2">
        <v>44949</v>
      </c>
      <c r="I25" s="6">
        <v>0.2457175925925926</v>
      </c>
      <c r="J25" t="s">
        <v>1210</v>
      </c>
      <c r="K25" t="s">
        <v>621</v>
      </c>
      <c r="L25" t="s">
        <v>625</v>
      </c>
      <c r="M25">
        <v>5</v>
      </c>
      <c r="N25">
        <v>2196</v>
      </c>
      <c r="O25">
        <v>1098</v>
      </c>
      <c r="P25" t="s">
        <v>2948</v>
      </c>
      <c r="Q25" t="s">
        <v>2951</v>
      </c>
      <c r="R25">
        <v>1</v>
      </c>
    </row>
    <row r="26" spans="1:18" x14ac:dyDescent="0.3">
      <c r="A26" t="s">
        <v>2318</v>
      </c>
      <c r="B26" t="s">
        <v>120</v>
      </c>
      <c r="C26">
        <v>22</v>
      </c>
      <c r="D26" t="s">
        <v>645</v>
      </c>
      <c r="E26" t="s">
        <v>2936</v>
      </c>
      <c r="F26" s="2">
        <v>44940</v>
      </c>
      <c r="G26" t="s">
        <v>2319</v>
      </c>
      <c r="H26" s="2">
        <v>44945</v>
      </c>
      <c r="I26" s="6">
        <v>0.41025462962962961</v>
      </c>
      <c r="J26" t="s">
        <v>627</v>
      </c>
      <c r="K26" t="s">
        <v>676</v>
      </c>
      <c r="L26" t="s">
        <v>618</v>
      </c>
      <c r="M26">
        <v>9</v>
      </c>
      <c r="N26">
        <v>3278</v>
      </c>
      <c r="O26">
        <v>1639</v>
      </c>
      <c r="P26" t="s">
        <v>2946</v>
      </c>
      <c r="Q26" t="s">
        <v>2951</v>
      </c>
      <c r="R26">
        <v>1</v>
      </c>
    </row>
    <row r="27" spans="1:18" x14ac:dyDescent="0.3">
      <c r="A27" t="s">
        <v>2322</v>
      </c>
      <c r="B27" t="s">
        <v>150</v>
      </c>
      <c r="C27">
        <v>24</v>
      </c>
      <c r="D27" t="s">
        <v>645</v>
      </c>
      <c r="E27" t="s">
        <v>2936</v>
      </c>
      <c r="F27" s="2">
        <v>44944</v>
      </c>
      <c r="G27" t="s">
        <v>2323</v>
      </c>
      <c r="H27" s="2">
        <v>44954</v>
      </c>
      <c r="I27" s="6">
        <v>0.84870370370370374</v>
      </c>
      <c r="J27" t="s">
        <v>2000</v>
      </c>
      <c r="K27" t="s">
        <v>628</v>
      </c>
      <c r="L27" t="s">
        <v>688</v>
      </c>
      <c r="M27">
        <v>20</v>
      </c>
      <c r="N27">
        <v>1070</v>
      </c>
      <c r="O27">
        <v>535</v>
      </c>
      <c r="P27" t="s">
        <v>2950</v>
      </c>
      <c r="Q27" t="s">
        <v>2951</v>
      </c>
      <c r="R27">
        <v>1</v>
      </c>
    </row>
    <row r="28" spans="1:18" x14ac:dyDescent="0.3">
      <c r="A28" t="s">
        <v>2330</v>
      </c>
      <c r="B28" t="s">
        <v>102</v>
      </c>
      <c r="C28">
        <v>54</v>
      </c>
      <c r="D28" t="s">
        <v>645</v>
      </c>
      <c r="E28" t="s">
        <v>2936</v>
      </c>
      <c r="F28" s="2">
        <v>44954</v>
      </c>
      <c r="G28" t="s">
        <v>2331</v>
      </c>
      <c r="H28" s="2">
        <v>44956</v>
      </c>
      <c r="I28" s="6">
        <v>0.57733796296296291</v>
      </c>
      <c r="J28" t="s">
        <v>732</v>
      </c>
      <c r="K28" t="s">
        <v>621</v>
      </c>
      <c r="L28" t="s">
        <v>645</v>
      </c>
      <c r="M28">
        <v>13</v>
      </c>
      <c r="N28">
        <v>2472</v>
      </c>
      <c r="O28">
        <v>1236</v>
      </c>
      <c r="P28" t="s">
        <v>2946</v>
      </c>
      <c r="Q28" t="s">
        <v>2951</v>
      </c>
      <c r="R28">
        <v>1</v>
      </c>
    </row>
    <row r="29" spans="1:18" x14ac:dyDescent="0.3">
      <c r="A29" t="s">
        <v>2387</v>
      </c>
      <c r="B29" t="s">
        <v>55</v>
      </c>
      <c r="C29">
        <v>46</v>
      </c>
      <c r="D29" t="s">
        <v>645</v>
      </c>
      <c r="E29" t="s">
        <v>2936</v>
      </c>
      <c r="F29" s="2">
        <v>44938</v>
      </c>
      <c r="G29" t="s">
        <v>2388</v>
      </c>
      <c r="H29" s="2">
        <v>44941</v>
      </c>
      <c r="I29" s="6">
        <v>0.21135416666666668</v>
      </c>
      <c r="J29" t="s">
        <v>212</v>
      </c>
      <c r="K29" t="s">
        <v>621</v>
      </c>
      <c r="L29" t="s">
        <v>623</v>
      </c>
      <c r="M29">
        <v>5</v>
      </c>
      <c r="N29">
        <v>1516</v>
      </c>
      <c r="O29">
        <v>758</v>
      </c>
      <c r="P29" t="s">
        <v>2948</v>
      </c>
      <c r="Q29" t="s">
        <v>2951</v>
      </c>
      <c r="R29">
        <v>1</v>
      </c>
    </row>
    <row r="30" spans="1:18" x14ac:dyDescent="0.3">
      <c r="A30" t="s">
        <v>2391</v>
      </c>
      <c r="B30" t="s">
        <v>198</v>
      </c>
      <c r="C30">
        <v>67</v>
      </c>
      <c r="D30" t="s">
        <v>645</v>
      </c>
      <c r="E30" t="s">
        <v>2936</v>
      </c>
      <c r="F30" s="2">
        <v>44939</v>
      </c>
      <c r="G30" t="s">
        <v>2392</v>
      </c>
      <c r="H30" s="2">
        <v>44942</v>
      </c>
      <c r="I30" s="6">
        <v>0.4934027777777778</v>
      </c>
      <c r="J30" t="s">
        <v>809</v>
      </c>
      <c r="K30" t="s">
        <v>621</v>
      </c>
      <c r="L30" t="s">
        <v>623</v>
      </c>
      <c r="M30">
        <v>11</v>
      </c>
      <c r="N30">
        <v>2748</v>
      </c>
      <c r="O30">
        <v>1374</v>
      </c>
      <c r="P30" t="s">
        <v>2944</v>
      </c>
      <c r="Q30" t="s">
        <v>2951</v>
      </c>
      <c r="R30">
        <v>1</v>
      </c>
    </row>
    <row r="31" spans="1:18" x14ac:dyDescent="0.3">
      <c r="A31" t="s">
        <v>2464</v>
      </c>
      <c r="B31" t="s">
        <v>275</v>
      </c>
      <c r="C31">
        <v>23</v>
      </c>
      <c r="D31" t="s">
        <v>625</v>
      </c>
      <c r="E31" t="s">
        <v>2936</v>
      </c>
      <c r="F31" s="2">
        <v>44939</v>
      </c>
      <c r="G31" t="s">
        <v>2465</v>
      </c>
      <c r="H31" s="2">
        <v>44941</v>
      </c>
      <c r="I31" s="6">
        <v>0.56733796296296302</v>
      </c>
      <c r="J31" t="s">
        <v>26</v>
      </c>
      <c r="K31" t="s">
        <v>621</v>
      </c>
      <c r="L31" t="s">
        <v>645</v>
      </c>
      <c r="M31">
        <v>13</v>
      </c>
      <c r="N31">
        <v>4392</v>
      </c>
      <c r="O31">
        <v>1098</v>
      </c>
      <c r="P31" t="s">
        <v>2944</v>
      </c>
      <c r="Q31" t="s">
        <v>2951</v>
      </c>
      <c r="R31">
        <v>1</v>
      </c>
    </row>
    <row r="32" spans="1:18" x14ac:dyDescent="0.3">
      <c r="A32" t="s">
        <v>2479</v>
      </c>
      <c r="B32" t="s">
        <v>61</v>
      </c>
      <c r="C32">
        <v>39</v>
      </c>
      <c r="D32" t="s">
        <v>625</v>
      </c>
      <c r="E32" t="s">
        <v>2936</v>
      </c>
      <c r="F32" s="2">
        <v>44928</v>
      </c>
      <c r="G32" t="s">
        <v>2480</v>
      </c>
      <c r="H32" s="2">
        <v>44937</v>
      </c>
      <c r="I32" s="6">
        <v>8.7384259259259259E-2</v>
      </c>
      <c r="J32" t="s">
        <v>843</v>
      </c>
      <c r="K32" t="s">
        <v>676</v>
      </c>
      <c r="L32" t="s">
        <v>622</v>
      </c>
      <c r="M32">
        <v>2</v>
      </c>
      <c r="N32">
        <v>1548</v>
      </c>
      <c r="O32">
        <v>387</v>
      </c>
      <c r="P32" t="s">
        <v>2945</v>
      </c>
      <c r="Q32" t="s">
        <v>2951</v>
      </c>
      <c r="R32">
        <v>1</v>
      </c>
    </row>
    <row r="33" spans="1:18" x14ac:dyDescent="0.3">
      <c r="A33" t="s">
        <v>2607</v>
      </c>
      <c r="B33" t="s">
        <v>553</v>
      </c>
      <c r="C33">
        <v>12</v>
      </c>
      <c r="D33" t="s">
        <v>625</v>
      </c>
      <c r="E33" t="s">
        <v>2936</v>
      </c>
      <c r="F33" s="2">
        <v>44931</v>
      </c>
      <c r="G33" t="s">
        <v>2608</v>
      </c>
      <c r="H33" s="2">
        <v>44939</v>
      </c>
      <c r="I33" s="6">
        <v>0.81988425925925923</v>
      </c>
      <c r="J33" t="s">
        <v>1626</v>
      </c>
      <c r="K33" t="s">
        <v>621</v>
      </c>
      <c r="L33" t="s">
        <v>654</v>
      </c>
      <c r="M33">
        <v>19</v>
      </c>
      <c r="N33">
        <v>2688</v>
      </c>
      <c r="O33">
        <v>672</v>
      </c>
      <c r="P33" t="s">
        <v>2948</v>
      </c>
      <c r="Q33" t="s">
        <v>2951</v>
      </c>
      <c r="R33">
        <v>1</v>
      </c>
    </row>
    <row r="34" spans="1:18" x14ac:dyDescent="0.3">
      <c r="A34" t="s">
        <v>2723</v>
      </c>
      <c r="B34" t="s">
        <v>198</v>
      </c>
      <c r="C34">
        <v>39</v>
      </c>
      <c r="D34" t="s">
        <v>625</v>
      </c>
      <c r="E34" t="s">
        <v>2936</v>
      </c>
      <c r="F34" s="2">
        <v>44933</v>
      </c>
      <c r="G34" t="s">
        <v>2724</v>
      </c>
      <c r="H34" s="2">
        <v>44939</v>
      </c>
      <c r="I34" s="6">
        <v>0.99159722222222224</v>
      </c>
      <c r="J34" t="s">
        <v>260</v>
      </c>
      <c r="K34" t="s">
        <v>676</v>
      </c>
      <c r="L34" t="s">
        <v>711</v>
      </c>
      <c r="M34">
        <v>23</v>
      </c>
      <c r="N34">
        <v>1548</v>
      </c>
      <c r="O34">
        <v>387</v>
      </c>
      <c r="P34" t="s">
        <v>2946</v>
      </c>
      <c r="Q34" t="s">
        <v>2951</v>
      </c>
      <c r="R34">
        <v>1</v>
      </c>
    </row>
    <row r="35" spans="1:18" x14ac:dyDescent="0.3">
      <c r="A35" t="s">
        <v>2737</v>
      </c>
      <c r="B35" t="s">
        <v>564</v>
      </c>
      <c r="C35">
        <v>32</v>
      </c>
      <c r="D35" t="s">
        <v>625</v>
      </c>
      <c r="E35" t="s">
        <v>2936</v>
      </c>
      <c r="F35" s="2">
        <v>44945</v>
      </c>
      <c r="G35" t="s">
        <v>2738</v>
      </c>
      <c r="H35" s="2">
        <v>44949</v>
      </c>
      <c r="I35" s="6">
        <v>0.91737268518518522</v>
      </c>
      <c r="J35" t="s">
        <v>1586</v>
      </c>
      <c r="K35" t="s">
        <v>628</v>
      </c>
      <c r="L35" t="s">
        <v>625</v>
      </c>
      <c r="M35">
        <v>22</v>
      </c>
      <c r="N35">
        <v>7168</v>
      </c>
      <c r="O35">
        <v>1792</v>
      </c>
      <c r="P35" t="s">
        <v>2948</v>
      </c>
      <c r="Q35" t="s">
        <v>2951</v>
      </c>
      <c r="R35">
        <v>1</v>
      </c>
    </row>
    <row r="36" spans="1:18" x14ac:dyDescent="0.3">
      <c r="A36" t="s">
        <v>2782</v>
      </c>
      <c r="B36" t="s">
        <v>429</v>
      </c>
      <c r="C36">
        <v>22</v>
      </c>
      <c r="D36" t="s">
        <v>625</v>
      </c>
      <c r="E36" t="s">
        <v>2936</v>
      </c>
      <c r="F36" s="2">
        <v>44949</v>
      </c>
      <c r="G36" t="s">
        <v>2783</v>
      </c>
      <c r="H36" s="2">
        <v>44954</v>
      </c>
      <c r="I36" s="6">
        <v>6.6192129629629629E-2</v>
      </c>
      <c r="J36" t="s">
        <v>1649</v>
      </c>
      <c r="K36" t="s">
        <v>676</v>
      </c>
      <c r="L36" t="s">
        <v>618</v>
      </c>
      <c r="M36">
        <v>1</v>
      </c>
      <c r="N36">
        <v>6556</v>
      </c>
      <c r="O36">
        <v>1639</v>
      </c>
      <c r="P36" t="s">
        <v>2945</v>
      </c>
      <c r="Q36" t="s">
        <v>2951</v>
      </c>
      <c r="R36">
        <v>1</v>
      </c>
    </row>
    <row r="37" spans="1:18" x14ac:dyDescent="0.3">
      <c r="A37" t="s">
        <v>2800</v>
      </c>
      <c r="B37" t="s">
        <v>494</v>
      </c>
      <c r="C37">
        <v>57</v>
      </c>
      <c r="D37" t="s">
        <v>625</v>
      </c>
      <c r="E37" t="s">
        <v>2936</v>
      </c>
      <c r="F37" s="2">
        <v>44937</v>
      </c>
      <c r="G37" t="s">
        <v>2801</v>
      </c>
      <c r="H37" s="2">
        <v>44938</v>
      </c>
      <c r="I37" s="6">
        <v>0.17005787037037037</v>
      </c>
      <c r="J37" t="s">
        <v>81</v>
      </c>
      <c r="K37" t="s">
        <v>628</v>
      </c>
      <c r="L37" t="s">
        <v>617</v>
      </c>
      <c r="M37">
        <v>4</v>
      </c>
      <c r="N37">
        <v>6328</v>
      </c>
      <c r="O37">
        <v>1582</v>
      </c>
      <c r="P37" t="s">
        <v>2950</v>
      </c>
      <c r="Q37" t="s">
        <v>2951</v>
      </c>
      <c r="R37">
        <v>1</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AA3F4-A727-4202-8F3B-9C199DE660C7}">
  <dimension ref="A1:L53"/>
  <sheetViews>
    <sheetView topLeftCell="B1" workbookViewId="0">
      <selection activeCell="A2" sqref="A1:XFD1048576"/>
    </sheetView>
  </sheetViews>
  <sheetFormatPr defaultRowHeight="14.4" x14ac:dyDescent="0.3"/>
  <cols>
    <col min="1" max="1" width="12.5546875" bestFit="1" customWidth="1"/>
    <col min="2" max="3" width="14.88671875" bestFit="1" customWidth="1"/>
    <col min="4" max="4" width="13.21875" bestFit="1" customWidth="1"/>
    <col min="5" max="5" width="16.44140625" bestFit="1" customWidth="1"/>
    <col min="6" max="6" width="8" bestFit="1" customWidth="1"/>
    <col min="7" max="7" width="14.88671875" bestFit="1" customWidth="1"/>
    <col min="8" max="8" width="19.109375" bestFit="1" customWidth="1"/>
    <col min="9" max="9" width="25.21875" bestFit="1" customWidth="1"/>
    <col min="10" max="10" width="16.44140625" bestFit="1" customWidth="1"/>
    <col min="11" max="11" width="12.21875" bestFit="1" customWidth="1"/>
    <col min="12" max="12" width="27.109375" bestFit="1" customWidth="1"/>
    <col min="13" max="26" width="8" bestFit="1" customWidth="1"/>
    <col min="27" max="27" width="10.77734375" bestFit="1" customWidth="1"/>
    <col min="28" max="326" width="15.5546875" bestFit="1" customWidth="1"/>
    <col min="327" max="328" width="10.77734375" bestFit="1" customWidth="1"/>
    <col min="329" max="338" width="4" bestFit="1" customWidth="1"/>
    <col min="339" max="339" width="2" bestFit="1" customWidth="1"/>
    <col min="340" max="340" width="3" bestFit="1" customWidth="1"/>
    <col min="341" max="350" width="4" bestFit="1" customWidth="1"/>
    <col min="351" max="351" width="3" bestFit="1" customWidth="1"/>
    <col min="352" max="361" width="4" bestFit="1" customWidth="1"/>
    <col min="362" max="362" width="3" bestFit="1" customWidth="1"/>
    <col min="363" max="372" width="4" bestFit="1" customWidth="1"/>
    <col min="373" max="373" width="3" bestFit="1" customWidth="1"/>
    <col min="374" max="383" width="4" bestFit="1" customWidth="1"/>
    <col min="384" max="384" width="3" bestFit="1" customWidth="1"/>
    <col min="385" max="394" width="4" bestFit="1" customWidth="1"/>
    <col min="395" max="395" width="3" bestFit="1" customWidth="1"/>
    <col min="396" max="405" width="4" bestFit="1" customWidth="1"/>
    <col min="406" max="406" width="3" bestFit="1" customWidth="1"/>
    <col min="407" max="416" width="4" bestFit="1" customWidth="1"/>
    <col min="417" max="417" width="3" bestFit="1" customWidth="1"/>
    <col min="418" max="427" width="4" bestFit="1" customWidth="1"/>
    <col min="428" max="428" width="3" bestFit="1" customWidth="1"/>
    <col min="429" max="438" width="4" bestFit="1" customWidth="1"/>
    <col min="439" max="439" width="3" bestFit="1" customWidth="1"/>
    <col min="440" max="449" width="4" bestFit="1" customWidth="1"/>
    <col min="450" max="450" width="2" bestFit="1" customWidth="1"/>
    <col min="451" max="451" width="3" bestFit="1" customWidth="1"/>
    <col min="452" max="461" width="4" bestFit="1" customWidth="1"/>
    <col min="462" max="462" width="3" bestFit="1" customWidth="1"/>
    <col min="463" max="472" width="4" bestFit="1" customWidth="1"/>
    <col min="473" max="473" width="3" bestFit="1" customWidth="1"/>
    <col min="474" max="483" width="4" bestFit="1" customWidth="1"/>
    <col min="484" max="484" width="3" bestFit="1" customWidth="1"/>
    <col min="485" max="494" width="4" bestFit="1" customWidth="1"/>
    <col min="495" max="495" width="3" bestFit="1" customWidth="1"/>
    <col min="496" max="505" width="4" bestFit="1" customWidth="1"/>
    <col min="506" max="506" width="3" bestFit="1" customWidth="1"/>
    <col min="507" max="516" width="4" bestFit="1" customWidth="1"/>
    <col min="517" max="517" width="3" bestFit="1" customWidth="1"/>
    <col min="518" max="527" width="4" bestFit="1" customWidth="1"/>
    <col min="528" max="528" width="3" bestFit="1" customWidth="1"/>
    <col min="529" max="538" width="4" bestFit="1" customWidth="1"/>
    <col min="539" max="539" width="3" bestFit="1" customWidth="1"/>
    <col min="540" max="549" width="4" bestFit="1" customWidth="1"/>
    <col min="550" max="550" width="3" bestFit="1" customWidth="1"/>
    <col min="551" max="560" width="4" bestFit="1" customWidth="1"/>
    <col min="561" max="561" width="2" bestFit="1" customWidth="1"/>
    <col min="562" max="562" width="3" bestFit="1" customWidth="1"/>
    <col min="563" max="572" width="4" bestFit="1" customWidth="1"/>
    <col min="573" max="573" width="3" bestFit="1" customWidth="1"/>
    <col min="574" max="583" width="4" bestFit="1" customWidth="1"/>
    <col min="584" max="584" width="3" bestFit="1" customWidth="1"/>
    <col min="585" max="594" width="4" bestFit="1" customWidth="1"/>
    <col min="595" max="595" width="3" bestFit="1" customWidth="1"/>
    <col min="596" max="605" width="4" bestFit="1" customWidth="1"/>
    <col min="606" max="606" width="3" bestFit="1" customWidth="1"/>
    <col min="607" max="616" width="4" bestFit="1" customWidth="1"/>
    <col min="617" max="617" width="3" bestFit="1" customWidth="1"/>
    <col min="618" max="627" width="4" bestFit="1" customWidth="1"/>
    <col min="628" max="628" width="3" bestFit="1" customWidth="1"/>
    <col min="629" max="638" width="4" bestFit="1" customWidth="1"/>
    <col min="639" max="639" width="3" bestFit="1" customWidth="1"/>
    <col min="640" max="649" width="4" bestFit="1" customWidth="1"/>
    <col min="650" max="650" width="3" bestFit="1" customWidth="1"/>
    <col min="651" max="660" width="4" bestFit="1" customWidth="1"/>
    <col min="661" max="661" width="3" bestFit="1" customWidth="1"/>
    <col min="662" max="671" width="4" bestFit="1" customWidth="1"/>
    <col min="672" max="672" width="2" bestFit="1" customWidth="1"/>
    <col min="673" max="673" width="3" bestFit="1" customWidth="1"/>
    <col min="674" max="683" width="4" bestFit="1" customWidth="1"/>
    <col min="684" max="684" width="3" bestFit="1" customWidth="1"/>
    <col min="685" max="694" width="4" bestFit="1" customWidth="1"/>
    <col min="695" max="695" width="3" bestFit="1" customWidth="1"/>
    <col min="696" max="705" width="4" bestFit="1" customWidth="1"/>
    <col min="706" max="706" width="3" bestFit="1" customWidth="1"/>
    <col min="707" max="716" width="4" bestFit="1" customWidth="1"/>
    <col min="717" max="717" width="3" bestFit="1" customWidth="1"/>
    <col min="718" max="727" width="4" bestFit="1" customWidth="1"/>
    <col min="728" max="728" width="3" bestFit="1" customWidth="1"/>
    <col min="729" max="738" width="4" bestFit="1" customWidth="1"/>
    <col min="739" max="739" width="3" bestFit="1" customWidth="1"/>
    <col min="740" max="749" width="4" bestFit="1" customWidth="1"/>
    <col min="750" max="750" width="3" bestFit="1" customWidth="1"/>
    <col min="751" max="760" width="4" bestFit="1" customWidth="1"/>
    <col min="761" max="761" width="3" bestFit="1" customWidth="1"/>
    <col min="762" max="771" width="4" bestFit="1" customWidth="1"/>
    <col min="772" max="772" width="3" bestFit="1" customWidth="1"/>
    <col min="773" max="782" width="4" bestFit="1" customWidth="1"/>
    <col min="783" max="783" width="2" bestFit="1" customWidth="1"/>
    <col min="784" max="784" width="3" bestFit="1" customWidth="1"/>
    <col min="785" max="794" width="4" bestFit="1" customWidth="1"/>
    <col min="795" max="795" width="3" bestFit="1" customWidth="1"/>
    <col min="796" max="805" width="4" bestFit="1" customWidth="1"/>
    <col min="806" max="806" width="3" bestFit="1" customWidth="1"/>
    <col min="807" max="816" width="4" bestFit="1" customWidth="1"/>
    <col min="817" max="817" width="3" bestFit="1" customWidth="1"/>
    <col min="818" max="827" width="4" bestFit="1" customWidth="1"/>
    <col min="828" max="828" width="3" bestFit="1" customWidth="1"/>
    <col min="829" max="838" width="4" bestFit="1" customWidth="1"/>
    <col min="839" max="839" width="3" bestFit="1" customWidth="1"/>
    <col min="840" max="849" width="4" bestFit="1" customWidth="1"/>
    <col min="850" max="850" width="3" bestFit="1" customWidth="1"/>
    <col min="851" max="860" width="4" bestFit="1" customWidth="1"/>
    <col min="861" max="861" width="3" bestFit="1" customWidth="1"/>
    <col min="862" max="871" width="4" bestFit="1" customWidth="1"/>
    <col min="872" max="872" width="3" bestFit="1" customWidth="1"/>
    <col min="873" max="882" width="4" bestFit="1" customWidth="1"/>
    <col min="883" max="883" width="3" bestFit="1" customWidth="1"/>
    <col min="884" max="893" width="4" bestFit="1" customWidth="1"/>
    <col min="894" max="894" width="2" bestFit="1" customWidth="1"/>
    <col min="895" max="895" width="3" bestFit="1" customWidth="1"/>
    <col min="896" max="905" width="4" bestFit="1" customWidth="1"/>
    <col min="906" max="906" width="3" bestFit="1" customWidth="1"/>
    <col min="907" max="916" width="4" bestFit="1" customWidth="1"/>
    <col min="917" max="917" width="3" bestFit="1" customWidth="1"/>
    <col min="918" max="927" width="4" bestFit="1" customWidth="1"/>
    <col min="928" max="928" width="3" bestFit="1" customWidth="1"/>
    <col min="929" max="938" width="4" bestFit="1" customWidth="1"/>
    <col min="939" max="939" width="3" bestFit="1" customWidth="1"/>
    <col min="940" max="949" width="4" bestFit="1" customWidth="1"/>
    <col min="950" max="950" width="3" bestFit="1" customWidth="1"/>
    <col min="951" max="960" width="4" bestFit="1" customWidth="1"/>
    <col min="961" max="961" width="3" bestFit="1" customWidth="1"/>
    <col min="962" max="971" width="4" bestFit="1" customWidth="1"/>
    <col min="972" max="972" width="3" bestFit="1" customWidth="1"/>
    <col min="973" max="982" width="4" bestFit="1" customWidth="1"/>
    <col min="983" max="983" width="3" bestFit="1" customWidth="1"/>
    <col min="984" max="993" width="4" bestFit="1" customWidth="1"/>
    <col min="994" max="994" width="3" bestFit="1" customWidth="1"/>
    <col min="995" max="1004" width="4" bestFit="1" customWidth="1"/>
    <col min="1005" max="1005" width="10.77734375" bestFit="1" customWidth="1"/>
  </cols>
  <sheetData>
    <row r="1" spans="1:12" x14ac:dyDescent="0.3">
      <c r="A1" s="4" t="s">
        <v>2913</v>
      </c>
      <c r="B1" t="s">
        <v>2931</v>
      </c>
      <c r="D1" s="4" t="s">
        <v>2913</v>
      </c>
      <c r="E1" t="s">
        <v>2931</v>
      </c>
    </row>
    <row r="2" spans="1:12" x14ac:dyDescent="0.3">
      <c r="A2" s="5" t="s">
        <v>2844</v>
      </c>
      <c r="B2" s="17">
        <v>58253</v>
      </c>
      <c r="D2" s="5" t="s">
        <v>2845</v>
      </c>
      <c r="E2" s="17">
        <v>61149</v>
      </c>
      <c r="G2" t="s">
        <v>2931</v>
      </c>
      <c r="H2" t="s">
        <v>2939</v>
      </c>
      <c r="I2" t="s">
        <v>2938</v>
      </c>
      <c r="J2" t="s">
        <v>2940</v>
      </c>
      <c r="K2" t="s">
        <v>2971</v>
      </c>
      <c r="L2" t="s">
        <v>2972</v>
      </c>
    </row>
    <row r="3" spans="1:12" x14ac:dyDescent="0.3">
      <c r="A3" s="5" t="s">
        <v>2842</v>
      </c>
      <c r="B3" s="17">
        <v>34936</v>
      </c>
      <c r="D3" s="5" t="s">
        <v>2885</v>
      </c>
      <c r="E3" s="17">
        <v>81057</v>
      </c>
      <c r="G3" s="17">
        <v>313783</v>
      </c>
      <c r="H3" s="17">
        <v>3302.9789473684209</v>
      </c>
      <c r="I3" s="17">
        <v>95</v>
      </c>
      <c r="J3" s="17">
        <v>95</v>
      </c>
      <c r="K3" s="20">
        <v>313783</v>
      </c>
      <c r="L3" s="17">
        <v>4.9473684210526319</v>
      </c>
    </row>
    <row r="4" spans="1:12" x14ac:dyDescent="0.3">
      <c r="A4" s="5" t="s">
        <v>649</v>
      </c>
      <c r="B4" s="17">
        <v>42000</v>
      </c>
      <c r="D4" s="5" t="s">
        <v>2903</v>
      </c>
      <c r="E4" s="17">
        <v>36388</v>
      </c>
    </row>
    <row r="5" spans="1:12" x14ac:dyDescent="0.3">
      <c r="A5" s="5" t="s">
        <v>2846</v>
      </c>
      <c r="B5" s="17">
        <v>178594</v>
      </c>
      <c r="D5" s="5" t="s">
        <v>2881</v>
      </c>
      <c r="E5" s="17">
        <v>45696</v>
      </c>
      <c r="G5">
        <f>CORREL(orders!D:D,orders!L:L)</f>
        <v>3.4781737193018288E-3</v>
      </c>
      <c r="H5" t="s">
        <v>2943</v>
      </c>
    </row>
    <row r="6" spans="1:12" x14ac:dyDescent="0.3">
      <c r="A6" s="5" t="s">
        <v>2914</v>
      </c>
      <c r="B6" s="17">
        <v>313783</v>
      </c>
      <c r="D6" s="5" t="s">
        <v>2887</v>
      </c>
      <c r="E6" s="17">
        <v>42000</v>
      </c>
      <c r="H6" t="s">
        <v>2941</v>
      </c>
    </row>
    <row r="7" spans="1:12" x14ac:dyDescent="0.3">
      <c r="D7" s="5" t="s">
        <v>2914</v>
      </c>
      <c r="E7" s="17">
        <v>266290</v>
      </c>
      <c r="H7" t="s">
        <v>2942</v>
      </c>
    </row>
    <row r="12" spans="1:12" x14ac:dyDescent="0.3">
      <c r="D12" s="4" t="s">
        <v>2913</v>
      </c>
      <c r="E12" t="s">
        <v>2940</v>
      </c>
    </row>
    <row r="13" spans="1:12" x14ac:dyDescent="0.3">
      <c r="A13" s="4" t="s">
        <v>2913</v>
      </c>
      <c r="B13" t="s">
        <v>2931</v>
      </c>
      <c r="D13" s="5" t="s">
        <v>266</v>
      </c>
      <c r="E13" s="17">
        <v>3</v>
      </c>
      <c r="G13" s="4" t="s">
        <v>2913</v>
      </c>
      <c r="H13" t="s">
        <v>2931</v>
      </c>
    </row>
    <row r="14" spans="1:12" x14ac:dyDescent="0.3">
      <c r="A14" s="5" t="s">
        <v>2937</v>
      </c>
      <c r="B14" s="17">
        <v>313783</v>
      </c>
      <c r="D14" s="5" t="s">
        <v>152</v>
      </c>
      <c r="E14" s="17">
        <v>6</v>
      </c>
      <c r="G14" s="5" t="s">
        <v>676</v>
      </c>
      <c r="H14" s="17">
        <v>586176</v>
      </c>
    </row>
    <row r="15" spans="1:12" x14ac:dyDescent="0.3">
      <c r="A15" s="5" t="s">
        <v>2914</v>
      </c>
      <c r="B15" s="17">
        <v>313783</v>
      </c>
      <c r="D15" s="5" t="s">
        <v>324</v>
      </c>
      <c r="E15" s="17">
        <v>3</v>
      </c>
      <c r="G15" s="5" t="s">
        <v>621</v>
      </c>
      <c r="H15" s="17">
        <v>674634</v>
      </c>
    </row>
    <row r="16" spans="1:12" x14ac:dyDescent="0.3">
      <c r="D16" s="5" t="s">
        <v>188</v>
      </c>
      <c r="E16" s="17">
        <v>4</v>
      </c>
      <c r="G16" s="5" t="s">
        <v>628</v>
      </c>
      <c r="H16" s="17">
        <v>408194</v>
      </c>
    </row>
    <row r="17" spans="2:11" x14ac:dyDescent="0.3">
      <c r="D17" s="5" t="s">
        <v>260</v>
      </c>
      <c r="E17" s="17">
        <v>4</v>
      </c>
      <c r="G17" s="5" t="s">
        <v>710</v>
      </c>
      <c r="H17" s="17">
        <v>313783</v>
      </c>
    </row>
    <row r="18" spans="2:11" x14ac:dyDescent="0.3">
      <c r="D18" s="5" t="s">
        <v>318</v>
      </c>
      <c r="E18" s="17">
        <v>3</v>
      </c>
      <c r="G18" s="5" t="s">
        <v>635</v>
      </c>
      <c r="H18" s="17">
        <v>574682</v>
      </c>
    </row>
    <row r="19" spans="2:11" x14ac:dyDescent="0.3">
      <c r="D19" s="5" t="s">
        <v>134</v>
      </c>
      <c r="E19" s="17">
        <v>3</v>
      </c>
      <c r="G19" s="5" t="s">
        <v>649</v>
      </c>
      <c r="H19" s="17">
        <v>631585</v>
      </c>
    </row>
    <row r="20" spans="2:11" x14ac:dyDescent="0.3">
      <c r="D20" s="5" t="s">
        <v>69</v>
      </c>
      <c r="E20" s="17">
        <v>3</v>
      </c>
      <c r="G20" s="5" t="s">
        <v>631</v>
      </c>
      <c r="H20" s="17">
        <v>331930</v>
      </c>
    </row>
    <row r="21" spans="2:11" x14ac:dyDescent="0.3">
      <c r="D21" s="5" t="s">
        <v>283</v>
      </c>
      <c r="E21" s="17">
        <v>5</v>
      </c>
      <c r="G21" s="5" t="s">
        <v>2914</v>
      </c>
      <c r="H21" s="17">
        <v>3520984</v>
      </c>
    </row>
    <row r="22" spans="2:11" x14ac:dyDescent="0.3">
      <c r="D22" s="5" t="s">
        <v>122</v>
      </c>
      <c r="E22" s="17">
        <v>3</v>
      </c>
      <c r="I22" s="8"/>
      <c r="J22" s="9"/>
      <c r="K22" s="10"/>
    </row>
    <row r="23" spans="2:11" x14ac:dyDescent="0.3">
      <c r="D23" s="5" t="s">
        <v>2914</v>
      </c>
      <c r="E23" s="17">
        <v>37</v>
      </c>
      <c r="I23" s="11"/>
      <c r="J23" s="12"/>
      <c r="K23" s="13"/>
    </row>
    <row r="24" spans="2:11" x14ac:dyDescent="0.3">
      <c r="I24" s="11"/>
      <c r="J24" s="12"/>
      <c r="K24" s="13"/>
    </row>
    <row r="25" spans="2:11" x14ac:dyDescent="0.3">
      <c r="I25" s="11"/>
      <c r="J25" s="12"/>
      <c r="K25" s="13"/>
    </row>
    <row r="26" spans="2:11" x14ac:dyDescent="0.3">
      <c r="I26" s="11"/>
      <c r="J26" s="12"/>
      <c r="K26" s="13"/>
    </row>
    <row r="27" spans="2:11" x14ac:dyDescent="0.3">
      <c r="I27" s="11"/>
      <c r="J27" s="12"/>
      <c r="K27" s="13"/>
    </row>
    <row r="28" spans="2:11" x14ac:dyDescent="0.3">
      <c r="I28" s="11"/>
      <c r="J28" s="12"/>
      <c r="K28" s="13"/>
    </row>
    <row r="29" spans="2:11" x14ac:dyDescent="0.3">
      <c r="B29" s="4" t="s">
        <v>2913</v>
      </c>
      <c r="C29" t="s">
        <v>2931</v>
      </c>
      <c r="I29" s="11"/>
      <c r="J29" s="12"/>
      <c r="K29" s="13"/>
    </row>
    <row r="30" spans="2:11" x14ac:dyDescent="0.3">
      <c r="B30" s="5">
        <v>0</v>
      </c>
      <c r="C30" s="17">
        <v>5963</v>
      </c>
      <c r="I30" s="11"/>
      <c r="J30" s="12"/>
      <c r="K30" s="13"/>
    </row>
    <row r="31" spans="2:11" x14ac:dyDescent="0.3">
      <c r="B31" s="5">
        <v>1</v>
      </c>
      <c r="C31" s="17">
        <v>12265</v>
      </c>
      <c r="I31" s="11"/>
      <c r="J31" s="12"/>
      <c r="K31" s="13"/>
    </row>
    <row r="32" spans="2:11" x14ac:dyDescent="0.3">
      <c r="B32" s="5">
        <v>3</v>
      </c>
      <c r="C32" s="17">
        <v>8674</v>
      </c>
      <c r="I32" s="11"/>
      <c r="J32" s="12"/>
      <c r="K32" s="13"/>
    </row>
    <row r="33" spans="2:11" x14ac:dyDescent="0.3">
      <c r="B33" s="5">
        <v>4</v>
      </c>
      <c r="C33" s="17">
        <v>30623</v>
      </c>
      <c r="I33" s="11"/>
      <c r="J33" s="12"/>
      <c r="K33" s="13"/>
    </row>
    <row r="34" spans="2:11" x14ac:dyDescent="0.3">
      <c r="B34" s="5">
        <v>5</v>
      </c>
      <c r="C34" s="17">
        <v>24973</v>
      </c>
      <c r="I34" s="11"/>
      <c r="J34" s="12"/>
      <c r="K34" s="13"/>
    </row>
    <row r="35" spans="2:11" x14ac:dyDescent="0.3">
      <c r="B35" s="5">
        <v>6</v>
      </c>
      <c r="C35" s="17">
        <v>18059</v>
      </c>
      <c r="I35" s="11"/>
      <c r="J35" s="12"/>
      <c r="K35" s="13"/>
    </row>
    <row r="36" spans="2:11" x14ac:dyDescent="0.3">
      <c r="B36" s="5">
        <v>7</v>
      </c>
      <c r="C36" s="17">
        <v>4387</v>
      </c>
      <c r="I36" s="11"/>
      <c r="J36" s="12"/>
      <c r="K36" s="13"/>
    </row>
    <row r="37" spans="2:11" x14ac:dyDescent="0.3">
      <c r="B37" s="5">
        <v>8</v>
      </c>
      <c r="C37" s="17">
        <v>12019</v>
      </c>
      <c r="I37" s="11"/>
      <c r="J37" s="12"/>
      <c r="K37" s="13"/>
    </row>
    <row r="38" spans="2:11" x14ac:dyDescent="0.3">
      <c r="B38" s="5">
        <v>9</v>
      </c>
      <c r="C38" s="17">
        <v>4530</v>
      </c>
      <c r="I38" s="11"/>
      <c r="J38" s="12"/>
      <c r="K38" s="13"/>
    </row>
    <row r="39" spans="2:11" x14ac:dyDescent="0.3">
      <c r="B39" s="5">
        <v>10</v>
      </c>
      <c r="C39" s="17">
        <v>23989</v>
      </c>
      <c r="I39" s="14"/>
      <c r="J39" s="15"/>
      <c r="K39" s="16"/>
    </row>
    <row r="40" spans="2:11" x14ac:dyDescent="0.3">
      <c r="B40" s="5">
        <v>11</v>
      </c>
      <c r="C40" s="17">
        <v>5915</v>
      </c>
    </row>
    <row r="41" spans="2:11" x14ac:dyDescent="0.3">
      <c r="B41" s="5">
        <v>12</v>
      </c>
      <c r="C41" s="17">
        <v>5111</v>
      </c>
    </row>
    <row r="42" spans="2:11" x14ac:dyDescent="0.3">
      <c r="B42" s="5">
        <v>13</v>
      </c>
      <c r="C42" s="17">
        <v>14357</v>
      </c>
    </row>
    <row r="43" spans="2:11" x14ac:dyDescent="0.3">
      <c r="B43" s="5">
        <v>14</v>
      </c>
      <c r="C43" s="17">
        <v>26196</v>
      </c>
    </row>
    <row r="44" spans="2:11" x14ac:dyDescent="0.3">
      <c r="B44" s="5">
        <v>15</v>
      </c>
      <c r="C44" s="17">
        <v>16091</v>
      </c>
    </row>
    <row r="45" spans="2:11" x14ac:dyDescent="0.3">
      <c r="B45" s="5">
        <v>16</v>
      </c>
      <c r="C45" s="17">
        <v>5574</v>
      </c>
    </row>
    <row r="46" spans="2:11" x14ac:dyDescent="0.3">
      <c r="B46" s="5">
        <v>17</v>
      </c>
      <c r="C46" s="17">
        <v>11216</v>
      </c>
    </row>
    <row r="47" spans="2:11" x14ac:dyDescent="0.3">
      <c r="B47" s="5">
        <v>18</v>
      </c>
      <c r="C47" s="17">
        <v>16026</v>
      </c>
    </row>
    <row r="48" spans="2:11" x14ac:dyDescent="0.3">
      <c r="B48" s="5">
        <v>19</v>
      </c>
      <c r="C48" s="17">
        <v>22658</v>
      </c>
    </row>
    <row r="49" spans="2:3" x14ac:dyDescent="0.3">
      <c r="B49" s="5">
        <v>20</v>
      </c>
      <c r="C49" s="17">
        <v>20393</v>
      </c>
    </row>
    <row r="50" spans="2:3" x14ac:dyDescent="0.3">
      <c r="B50" s="5">
        <v>21</v>
      </c>
      <c r="C50" s="17">
        <v>5900</v>
      </c>
    </row>
    <row r="51" spans="2:3" x14ac:dyDescent="0.3">
      <c r="B51" s="5">
        <v>22</v>
      </c>
      <c r="C51" s="17">
        <v>11602</v>
      </c>
    </row>
    <row r="52" spans="2:3" x14ac:dyDescent="0.3">
      <c r="B52" s="5">
        <v>23</v>
      </c>
      <c r="C52" s="17">
        <v>7262</v>
      </c>
    </row>
    <row r="53" spans="2:3" x14ac:dyDescent="0.3">
      <c r="B53" s="5" t="s">
        <v>2914</v>
      </c>
      <c r="C53" s="17">
        <v>313783</v>
      </c>
    </row>
  </sheetData>
  <pageMargins left="0.7" right="0.7" top="0.75" bottom="0.75" header="0.3" footer="0.3"/>
  <drawing r:id="rId9"/>
  <extLst>
    <ext xmlns:x14="http://schemas.microsoft.com/office/spreadsheetml/2009/9/main" uri="{A8765BA9-456A-4dab-B4F3-ACF838C121DE}">
      <x14:slicerList>
        <x14:slicer r:id="rId10"/>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798EF-99B3-4ECD-B034-737B0A981EDA}">
  <dimension ref="H5"/>
  <sheetViews>
    <sheetView tabSelected="1" zoomScaleNormal="100" workbookViewId="0">
      <selection activeCell="H4" sqref="H4"/>
    </sheetView>
  </sheetViews>
  <sheetFormatPr defaultRowHeight="14.4" x14ac:dyDescent="0.3"/>
  <cols>
    <col min="1" max="16384" width="8.88671875" style="21"/>
  </cols>
  <sheetData>
    <row r="5" spans="8:8" x14ac:dyDescent="0.3">
      <c r="H5" s="22"/>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2 m a i n _ 7 4 d 9 b 8 0 a - d b 9 e - 4 d 7 d - 9 6 6 6 - 8 f b 9 9 6 5 b 9 7 c a " > < 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 1 0 4 < / i n t > < / v a l u e > < / i t e m > < i t e m > < k e y > < s t r i n g > N a m e < / s t r i n g > < / k e y > < v a l u e > < i n t > 8 8 < / i n t > < / v a l u e > < / i t e m > < i t e m > < k e y > < s t r i n g > E x t e n s i o n < / s t r i n g > < / k e y > < v a l u e > < i n t > 1 1 7 < / i n t > < / v a l u e > < / i t e m > < i t e m > < k e y > < s t r i n g > D a t e   a c c e s s e d < / s t r i n g > < / k e y > < v a l u e > < i n t > 1 5 2 < / i n t > < / v a l u e > < / i t e m > < i t e m > < k e y > < s t r i n g > D a t e   m o d i f i e d < / s t r i n g > < / k e y > < v a l u e > < i n t > 1 5 1 < / i n t > < / v a l u e > < / i t e m > < i t e m > < k e y > < s t r i n g > D a t e   c r e a t e d < / s t r i n g > < / k e y > < v a l u e > < i n t > 1 4 1 < / i n t > < / v a l u e > < / i t e m > < i t e m > < k e y > < s t r i n g > F o l d e r   P a t h < / s t r i n g > < / k e y > < v a l u e > < i n t > 1 3 1 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 p 2 m a i n _ 7 4 d 9 b 8 0 a - d b 9 e - 4 d 7 d - 9 6 6 6 - 8 f b 9 9 6 5 b 9 7 c a < / K e y > < V a l u e   x m l n s : a = " h t t p : / / s c h e m a s . d a t a c o n t r a c t . o r g / 2 0 0 4 / 0 7 / M i c r o s o f t . A n a l y s i s S e r v i c e s . C o m m o n " > < a : H a s F o c u s > t r u e < / a : H a s F o c u s > < a : S i z e A t D p i 9 6 > 1 2 5 < / a : S i z e A t D p i 9 6 > < a : V i s i b l e > t r u e < / a : V i s i b l e > < / V a l u e > < / K e y V a l u e O f s t r i n g S a n d b o x E d i t o r . M e a s u r e G r i d S t a t e S c d E 3 5 R y > < K e y V a l u e O f s t r i n g S a n d b o x E d i t o r . M e a s u r e G r i d S t a t e S c d E 3 5 R y > < K e y > o r d e r s _ c 6 e 2 f 0 9 e - 3 3 3 f - 4 0 7 3 - a 0 4 1 - 9 9 8 8 9 4 4 0 9 8 5 d < / K e y > < V a l u e   x m l n s : a = " h t t p : / / s c h e m a s . d a t a c o n t r a c t . o r g / 2 0 0 4 / 0 7 / M i c r o s o f t . A n a l y s i s S e r v i c e s . C o m m o n " > < a : H a s F o c u s > f a l s e < / a : H a s F o c u s > < a : S i z e A t D p i 9 6 > 1 2 3 < / a : S i z e A t D p i 9 6 > < a : V i s i b l e > t r u e < / a : V i s i b l e > < / V a l u e > < / K e y V a l u e O f s t r i n g S a n d b o x E d i t o r . M e a s u r e G r i d S t a t e S c d E 3 5 R y > < K e y V a l u e O f s t r i n g S a n d b o x E d i t o r . M e a s u r e G r i d S t a t e S c d E 3 5 R y > < K e y > c u s t o m e r s _ 8 0 f 8 6 2 4 7 - 5 2 3 d - 4 4 8 c - 9 a d e - 0 4 9 9 9 9 a b 7 9 9 d < / K e y > < V a l u e   x m l n s : a = " h t t p : / / s c h e m a s . d a t a c o n t r a c t . o r g / 2 0 0 4 / 0 7 / M i c r o s o f t . A n a l y s i s S e r v i c e s . C o m m o n " > < a : H a s F o c u s > f a l s e < / a : H a s F o c u s > < a : S i z e A t D p i 9 6 > 1 2 3 < / a : S i z e A t D p i 9 6 > < a : V i s i b l e > t r u e < / a : V i s i b l e > < / V a l u e > < / K e y V a l u e O f s t r i n g S a n d b o x E d i t o r . M e a s u r e G r i d S t a t e S c d E 3 5 R y > < K e y V a l u e O f s t r i n g S a n d b o x E d i t o r . M e a s u r e G r i d S t a t e S c d E 3 5 R y > < K e y > p r o d u c t s _ e c a 8 e e 5 4 - 0 f 9 5 - 4 f d 1 - a d 9 0 - d 0 3 a 9 7 8 2 2 9 8 f < / K e y > < V a l u e   x m l n s : a = " h t t p : / / s c h e m a s . d a t a c o n t r a c t . o r g / 2 0 0 4 / 0 7 / M i c r o s o f t . A n a l y s i s S e r v i c e s . C o m m o n " > < a : H a s F o c u s > f a l s e < / a : H a s F o c u s > < a : S i z e A t D p i 9 6 > 1 2 3 < / a : S i z e A t D p i 9 6 > < a : V i s i b l e > t r u e < / a : V i s i b l e > < / V a l u e > < / K e y V a l u e O f s t r i n g S a n d b o x E d i t o r . M e a s u r e G r i d S t a t e S c d E 3 5 R y > < K e y V a l u e O f s t r i n g S a n d b o x E d i t o r . M e a s u r e G r i d S t a t e S c d E 3 5 R y > < K e y > o r d e r s   1 < / 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11.xml>��< ? x m l   v e r s i o n = " 1 . 0 "   e n c o d i n g = " U T F - 1 6 " ? > < G e m i n i   x m l n s = " h t t p : / / g e m i n i / p i v o t c u s t o m i z a t i o n / T a b l e X M L _ c u s t o m e r s _ 8 0 f 8 6 2 4 7 - 5 2 3 d - 4 4 8 c - 9 a d e - 0 4 9 9 9 9 a b 7 9 9 d " > < 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 1 4 5 < / i n t > < / v a l u e > < / i t e m > < i t e m > < k e y > < s t r i n g > N a m e < / s t r i n g > < / k e y > < v a l u e > < i n t > 8 8 < / i n t > < / v a l u e > < / i t e m > < i t e m > < k e y > < s t r i n g > C i t y < / s t r i n g > < / k e y > < v a l u e > < i n t > 7 2 < / i n t > < / v a l u e > < / i t e m > < i t e m > < k e y > < s t r i n g > C o n t a c t _ N u m b e r < / s t r i n g > < / k e y > < v a l u e > < i n t > 1 7 4 < / i n t > < / v a l u e > < / i t e m > < i t e m > < k e y > < s t r i n g > E m a i l < / s t r i n g > < / k e y > < v a l u e > < i n t > 8 4 < / i n t > < / v a l u e > < / i t e m > < i t e m > < k e y > < s t r i n g > G e n d e r < / s t r i n g > < / k e y > < v a l u e > < i n t > 1 0 0 < / i n t > < / v a l u e > < / i t e m > < i t e m > < k e y > < s t r i n g > A d d r e s s < / s t r i n g > < / k e y > < v a l u e > < i n t > 1 0 6 < / i n t > < / v a l u e > < / i t e m > < / C o l u m n W i d t h s > < C o l u m n D i s p l a y I n d e x > < i t e m > < k e y > < s t r i n g > C u s t o m e r _ I D < / s t r i n g > < / k e y > < v a l u e > < i n t > 0 < / i n t > < / v a l u e > < / i t e m > < i t e m > < k e y > < s t r i n g > N a m e < / s t r i n g > < / k e y > < v a l u e > < i n t > 1 < / i n t > < / v a l u e > < / i t e m > < i t e m > < k e y > < s t r i n g > C i t y < / s t r i n g > < / k e y > < v a l u e > < i n t > 2 < / i n t > < / v a l u e > < / i t e m > < i t e m > < k e y > < s t r i n g > C o n t a c t _ N u m b e r < / s t r i n g > < / k e y > < v a l u e > < i n t > 3 < / i n t > < / v a l u e > < / i t e m > < i t e m > < k e y > < s t r i n g > E m a i l < / s t r i n g > < / k e y > < v a l u e > < i n t > 4 < / i n t > < / v a l u e > < / i t e m > < i t e m > < k e y > < s t r i n g > G e n d e r < / s t r i n g > < / k e y > < v a l u e > < i n t > 5 < / i n t > < / v a l u e > < / i t e m > < i t e m > < k e y > < s t r i n g > A d d r e s s < / 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l i e n t W i n d o w X M L " > < C u s t o m C o n t e n t > < ! [ C D A T A [ o r d e r s   1 ] ] > < / C u s t o m C o n t e n t > < / G e m i n i > 
</file>

<file path=customXml/item13.xml>��< ? x m l   v e r s i o n = " 1 . 0 "   e n c o d i n g = " U T F - 1 6 " ? > < G e m i n i   x m l n s = " h t t p : / / g e m i n i / p i v o t c u s t o m i z a t i o n / S h o w H i d d e n " > < C u s t o m C o n t e n t > < ! [ C D A T A [ T r u e ] ] > < / C u s t o m C o n t e n t > < / G e m i n i > 
</file>

<file path=customXml/item14.xml>��< ? x m l   v e r s i o n = " 1 . 0 "   e n c o d i n g = " U T F - 1 6 " ? > < G e m i n i   x m l n s = " h t t p : / / g e m i n i / p i v o t c u s t o m i z a t i o n / T a b l e X M L _ o r d e r s _ c 6 e 2 f 0 9 e - 3 3 3 f - 4 0 7 3 - a 0 4 1 - 9 9 8 8 9 4 4 0 9 8 5 d " > < 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 1 1 6 < / i n t > < / v a l u e > < / i t e m > < i t e m > < k e y > < s t r i n g > C u s t o m e r _ I D < / s t r i n g > < / k e y > < v a l u e > < i n t > 1 4 5 < / i n t > < / v a l u e > < / i t e m > < i t e m > < k e y > < s t r i n g > P r o d u c t _ I D < / s t r i n g > < / k e y > < v a l u e > < i n t > 1 3 1 < / i n t > < / v a l u e > < / i t e m > < i t e m > < k e y > < s t r i n g > Q u a n t i t y < / s t r i n g > < / k e y > < v a l u e > < i n t > 1 1 1 < / i n t > < / v a l u e > < / i t e m > < i t e m > < k e y > < s t r i n g > O r d e r _ D a t e < / s t r i n g > < / k e y > < v a l u e > < i n t > 1 3 4 < / i n t > < / v a l u e > < / i t e m > < i t e m > < k e y > < s t r i n g > O r d e r _ T i m e < / s t r i n g > < / k e y > < v a l u e > < i n t > 1 3 5 < / i n t > < / v a l u e > < / i t e m > < i t e m > < k e y > < s t r i n g > D e l i v e r y _ D a t e < / s t r i n g > < / k e y > < v a l u e > < i n t > 1 5 1 < / i n t > < / v a l u e > < / i t e m > < i t e m > < k e y > < s t r i n g > D e l i v e r y _ T i m e < / s t r i n g > < / k e y > < v a l u e > < i n t > 1 5 2 < / i n t > < / v a l u e > < / i t e m > < i t e m > < k e y > < s t r i n g > L o c a t i o n < / s t r i n g > < / k e y > < v a l u e > < i n t > 1 0 9 < / i n t > < / v a l u e > < / i t e m > < i t e m > < k e y > < s t r i n g > O c c a s i o n < / s t r i n g > < / k e y > < v a l u e > < i n t > 1 1 3 < / i n t > < / v a l u e > < / i t e m > < i t e m > < k e y > < s t r i n g > d i f f _ o r d e r _ d e l i v e r y < / s t r i n g > < / k e y > < v a l u e > < i n t > 1 9 0 < / i n t > < / v a l u e > < / i t e m > < i t e m > < k e y > < s t r i n g > H o u r < / s t r i n g > < / k e y > < v a l u e > < i n t > 8 2 < / i n t > < / v a l u e > < / i t e m > < i t e m > < k e y > < s t r i n g > p r o d u c t s . P r i c e   ( I N R ) < / s t r i n g > < / k e y > < v a l u e > < i n t > 1 9 9 < / i n t > < / v a l u e > < / i t e m > < / C o l u m n W i d t h s > < C o l u m n D i s p l a y I n d e x > < i t e m > < k e y > < s t r i n g > O r d e r _ I D < / s t r i n g > < / k e y > < v a l u e > < i n t > 0 < / i n t > < / v a l u e > < / i t e m > < i t e m > < k e y > < s t r i n g > C u s t o m e r _ I D < / s t r i n g > < / k e y > < v a l u e > < i n t > 1 < / i n t > < / v a l u e > < / i t e m > < i t e m > < k e y > < s t r i n g > P r o d u c t _ I D < / s t r i n g > < / k e y > < v a l u e > < i n t > 2 < / i n t > < / v a l u e > < / i t e m > < i t e m > < k e y > < s t r i n g > Q u a n t i t y < / s t r i n g > < / k e y > < v a l u e > < i n t > 3 < / i n t > < / v a l u e > < / i t e m > < i t e m > < k e y > < s t r i n g > O r d e r _ D a t e < / s t r i n g > < / k e y > < v a l u e > < i n t > 4 < / i n t > < / v a l u e > < / i t e m > < i t e m > < k e y > < s t r i n g > O r d e r _ T i m e < / s t r i n g > < / k e y > < v a l u e > < i n t > 5 < / i n t > < / v a l u e > < / i t e m > < i t e m > < k e y > < s t r i n g > D e l i v e r y _ D a t e < / s t r i n g > < / k e y > < v a l u e > < i n t > 6 < / i n t > < / v a l u e > < / i t e m > < i t e m > < k e y > < s t r i n g > D e l i v e r y _ T i m e < / s t r i n g > < / k e y > < v a l u e > < i n t > 7 < / i n t > < / v a l u e > < / i t e m > < i t e m > < k e y > < s t r i n g > L o c a t i o n < / s t r i n g > < / k e y > < v a l u e > < i n t > 8 < / i n t > < / v a l u e > < / i t e m > < i t e m > < k e y > < s t r i n g > O c c a s i o n < / s t r i n g > < / k e y > < v a l u e > < i n t > 9 < / i n t > < / v a l u e > < / i t e m > < i t e m > < k e y > < s t r i n g > d i f f _ o r d e r _ d e l i v e r y < / s t r i n g > < / k e y > < v a l u e > < i n t > 1 0 < / i n t > < / v a l u e > < / i t e m > < i t e m > < k e y > < s t r i n g > H o u r < / s t r i n g > < / k e y > < v a l u e > < i n t > 1 1 < / i n t > < / v a l u e > < / i t e m > < i t e m > < k e y > < s t r i n g > p r o d u c t s . P r i c e   ( I N R ) < / s t r i n g > < / k e y > < v a l u e > < i n t > 1 2 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o r d e r s   1 " > < 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 1 1 6 < / i n t > < / v a l u e > < / i t e m > < i t e m > < k e y > < s t r i n g > C u s t o m e r _ I D < / s t r i n g > < / k e y > < v a l u e > < i n t > 1 4 5 < / i n t > < / v a l u e > < / i t e m > < i t e m > < k e y > < s t r i n g > P r o d u c t _ I D < / s t r i n g > < / k e y > < v a l u e > < i n t > 1 3 1 < / i n t > < / v a l u e > < / i t e m > < i t e m > < k e y > < s t r i n g > Q u a n t i t y < / s t r i n g > < / k e y > < v a l u e > < i n t > 1 1 1 < / i n t > < / v a l u e > < / i t e m > < i t e m > < k e y > < s t r i n g > O r d e r _ D a t e < / s t r i n g > < / k e y > < v a l u e > < i n t > 1 3 4 < / i n t > < / v a l u e > < / i t e m > < i t e m > < k e y > < s t r i n g > O r d e r _ T i m e < / s t r i n g > < / k e y > < v a l u e > < i n t > 1 3 5 < / i n t > < / v a l u e > < / i t e m > < i t e m > < k e y > < s t r i n g > D e l i v e r y _ D a t e < / s t r i n g > < / k e y > < v a l u e > < i n t > 1 5 1 < / i n t > < / v a l u e > < / i t e m > < i t e m > < k e y > < s t r i n g > D e l i v e r y _ T i m e < / s t r i n g > < / k e y > < v a l u e > < i n t > 1 5 2 < / i n t > < / v a l u e > < / i t e m > < i t e m > < k e y > < s t r i n g > L o c a t i o n < / s t r i n g > < / k e y > < v a l u e > < i n t > 1 0 9 < / i n t > < / v a l u e > < / i t e m > < i t e m > < k e y > < s t r i n g > O c c a s i o n < / s t r i n g > < / k e y > < v a l u e > < i n t > 1 1 3 < / i n t > < / v a l u e > < / i t e m > < i t e m > < k e y > < s t r i n g > d i f f _ o r d e r _ d e l i v e r y < / s t r i n g > < / k e y > < v a l u e > < i n t > 1 9 0 < / i n t > < / v a l u e > < / i t e m > < i t e m > < k e y > < s t r i n g > H o u r < / s t r i n g > < / k e y > < v a l u e > < i n t > 8 2 < / i n t > < / v a l u e > < / i t e m > < i t e m > < k e y > < s t r i n g > R e v e n u e < / s t r i n g > < / k e y > < v a l u e > < i n t > 1 0 9 < / i n t > < / v a l u e > < / i t e m > < i t e m > < k e y > < s t r i n g > p r o d u c t s . P r i c e   ( I N R ) < / s t r i n g > < / k e y > < v a l u e > < i n t > 1 9 9 < / i n t > < / v a l u e > < / i t e m > < i t e m > < k e y > < s t r i n g > D a y _ N a m e _ O r d e r _ D a t e < / s t r i n g > < / k e y > < v a l u e > < i n t > 2 2 7 < / i n t > < / v a l u e > < / i t e m > < / C o l u m n W i d t h s > < C o l u m n D i s p l a y I n d e x > < i t e m > < k e y > < s t r i n g > O r d e r _ I D < / s t r i n g > < / k e y > < v a l u e > < i n t > 0 < / i n t > < / v a l u e > < / i t e m > < i t e m > < k e y > < s t r i n g > C u s t o m e r _ I D < / s t r i n g > < / k e y > < v a l u e > < i n t > 1 < / i n t > < / v a l u e > < / i t e m > < i t e m > < k e y > < s t r i n g > P r o d u c t _ I D < / s t r i n g > < / k e y > < v a l u e > < i n t > 2 < / i n t > < / v a l u e > < / i t e m > < i t e m > < k e y > < s t r i n g > Q u a n t i t y < / s t r i n g > < / k e y > < v a l u e > < i n t > 3 < / i n t > < / v a l u e > < / i t e m > < i t e m > < k e y > < s t r i n g > O r d e r _ D a t e < / s t r i n g > < / k e y > < v a l u e > < i n t > 4 < / i n t > < / v a l u e > < / i t e m > < i t e m > < k e y > < s t r i n g > O r d e r _ T i m e < / s t r i n g > < / k e y > < v a l u e > < i n t > 5 < / i n t > < / v a l u e > < / i t e m > < i t e m > < k e y > < s t r i n g > D e l i v e r y _ D a t e < / s t r i n g > < / k e y > < v a l u e > < i n t > 6 < / i n t > < / v a l u e > < / i t e m > < i t e m > < k e y > < s t r i n g > D e l i v e r y _ T i m e < / s t r i n g > < / k e y > < v a l u e > < i n t > 7 < / i n t > < / v a l u e > < / i t e m > < i t e m > < k e y > < s t r i n g > L o c a t i o n < / s t r i n g > < / k e y > < v a l u e > < i n t > 8 < / i n t > < / v a l u e > < / i t e m > < i t e m > < k e y > < s t r i n g > O c c a s i o n < / s t r i n g > < / k e y > < v a l u e > < i n t > 9 < / i n t > < / v a l u e > < / i t e m > < i t e m > < k e y > < s t r i n g > d i f f _ o r d e r _ d e l i v e r y < / s t r i n g > < / k e y > < v a l u e > < i n t > 1 0 < / i n t > < / v a l u e > < / i t e m > < i t e m > < k e y > < s t r i n g > H o u r < / s t r i n g > < / k e y > < v a l u e > < i n t > 1 1 < / i n t > < / v a l u e > < / i t e m > < i t e m > < k e y > < s t r i n g > R e v e n u e < / s t r i n g > < / k e y > < v a l u e > < i n t > 1 2 < / i n t > < / v a l u e > < / i t e m > < i t e m > < k e y > < s t r i n g > p r o d u c t s . P r i c e   ( I N R ) < / s t r i n g > < / k e y > < v a l u e > < i n t > 1 3 < / i n t > < / v a l u e > < / i t e m > < i t e m > < k e y > < s t r i n g > D a y _ N a m e _ O r d e r _ D a t e < / s t r i n g > < / k e y > < v a l u e > < i n t > 1 4 < / i n t > < / v a l u e > < / i t e m > < / C o l u m n D i s p l a y I n d e x > < C o l u m n F r o z e n   / > < C o l u m n C h e c k e d   / > < C o l u m n F i l t e r   / > < S e l e c t i o n F i l t e r   / > < F i l t e r P a r a m e t e r s   / > < I s S o r t D e s c e n d i n g > f a l s e < / I s S o r t D e s c e n d i n g > < / T a b l e W i d g e t G r i d S e r i a l i z a t i o n > ] ] > < / C u s t o m C o n t e n t > < / G e m i n i > 
</file>

<file path=customXml/item16.xml>��< ? x m l   v e r s i o n = " 1 . 0 "   e n c o d i n g = " u t f - 1 6 " ? > < D a t a M a s h u p   s q m i d = " c 4 1 6 2 9 5 5 - 3 7 9 3 - 4 3 5 4 - 9 3 a 6 - 1 e b 2 4 f 0 a c 0 b 5 "   x m l n s = " h t t p : / / s c h e m a s . m i c r o s o f t . c o m / D a t a M a s h u p " > A A A A A F Y G A A B Q S w M E F A A C A A g A s W x a W 1 y V C z + k A A A A 9 g A A A B I A H A B D b 2 5 m a W c v U G F j a 2 F n Z S 5 4 b W w g o h g A K K A U A A A A A A A A A A A A A A A A A A A A A A A A A A A A h Y 9 B D o I w F E S v Q r q n L a D R k E 9 Z u J X E h G j c N r V C I 3 w M F M v d X H g k r y B G U X c u 5 8 1 b z N y v N 0 i H u v I u u u 1 M g w k J K C e e R t U c D B Y J 6 e 3 R X 5 J U w E a q k y y 0 N 8 r Y x U N 3 S E h p 7 T l m z D l H X U S b t m A h 5 w H b Z + t c l b q W 5 C O b / 7 J v s L M S l S Y C d q 8 x I q T B b E H n P K I c 2 A Q h M / g V w n H v s / 2 B s O o r 2 7 d a a P S 3 O b A p A n t / E A 9 Q S w M E F A A C A A g A s W x a 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F s W l v v b m v R U A M A A L I P A A A T A B w A R m 9 y b X V s Y X M v U 2 V j d G l v b j E u b S C i G A A o o B Q A A A A A A A A A A A A A A A A A A A A A A A A A A A D N V t 9 v 2 j A Q f k f q / 2 C 5 L 1 R K 0 a B d J 6 3 i o Y J 2 Y + v o D + h e o E J p c h R v i Y 1 s h x U h / v e d E 5 r f j J W 1 X X k h 8 V 3 u + + 7 O n 3 0 K H M 0 E J 7 3 o v 3 6 8 U 9 m p q I k t w S X T h m 8 z T p r E A 7 1 T I f j r i U A 6 g C t n w n N B 1 s 6 Y B 6 p K W x + H N w q k G p 7 0 b n r D N q i f W k y H 8 H B n K + b g v w P e V I o f C K G G U V C 6 t 1 N h P B 0 0 D e w E S g s f A 7 4 Q t h V F 3 N 3 i 4 + E o I e e o W Z 0 i o Y j Z Y r B L I 2 r k 0 t Y T 2 t w m O r W 6 t g 9 N G o P U E I T e L g c t w T V w f R t T 7 / h T I T U W q 9 X 7 b k i 0 1 K z W F k 7 g o 1 f 1 W T K z B m 3 w m M 8 0 y C a 1 q E V a w g t 8 r p o f L H L K H e E y f t + s N 9 4 3 L H I V C A 0 9 P f e g m T z W k N J t U u t L K X x h C H 8 G G 4 u k D O m + f Y d + K 8 t q v Z r L z S K D l c O J 5 / U c 2 7 O l a m o Z Q C p 2 a 2 L z e / T v z 6 e Q x O 1 L m 6 u x k H 5 E 3 B h N 9 A I R a 7 G g r V X u o 0 4 b E T W 6 E g 0 P e m m R B T U t K S y 2 m J 4 X F 7 F L t q N H 3 c C / A 1 k w n 2 K d v c L q J + B u i f O J 6 0 p Q K r O + T M k m l 3 V a P 0 K 6 b 1 Q 8 K 2 Y v q J w I 4 T V l k 8 5 p r W b q 7 / 5 S N F 3 B 4 T + o h v x i e k L O B X p u o y C C E j K Z z 0 D O R 2 1 b x 3 p x 8 X m J + 5 k C 3 + 9 0 6 Z a S X c v U + j N u A o d q M p U J V Z 7 A 4 W o E l M P A K N R l 4 3 H U 2 5 G 7 Q s B l s J 0 J G W Q g b / c H F 6 F b + L K 5 v P W N 6 W b I h r V N A J 5 U 2 M 1 Q 6 0 m a 0 p b X o L T A 1 + C L m W E d b f g E O D K s l q t 5 f l Y 5 y J r O 1 c t b l 8 d + 7 u 4 1 n t S x e n Z X 9 l n q 9 s D n d N E 6 H A + b U E h 4 E G 7 e l g 2 T W e i 6 S s X E r p m F 6 i C D h 3 m Q D t d H h z X z W X l S B x u T y r I z S a H w 3 Q D v t / C S T A D S K X 0 D a R C u A p A M U t u g C w p D f R E s n 9 S B 2 e H p y L i p p 9 G b K l r o o w m / M s G + M u 7 W z m G s L w I 8 c x M a p w 9 T m 5 u e x P 4 x k 8 g U P s d V z r H O 4 h g O D G / P a q d 7 v U f D y / n R W s t Y y g t 9 u L H Q R b J W r P l 8 q Q 1 6 + e b O O V 0 F N t f R k J K z R I F L 9 u W 6 4 e I w M 1 0 8 k n y L 8 0 X M 7 Q U n j L j 3 r z h j Z P N a O 2 U c v e 0 h Y 7 v R f N 2 h k z 4 c y k d 0 P N H v h S y O 6 W n R F t X h O N g I w Q t f Y a c c y a Y 6 b / v X S 9 D c g e n Y W R 3 m Q x 7 / B l B L A Q I t A B Q A A g A I A L F s W l t c l Q s / p A A A A P Y A A A A S A A A A A A A A A A A A A A A A A A A A A A B D b 2 5 m a W c v U G F j a 2 F n Z S 5 4 b W x Q S w E C L Q A U A A I A C A C x b F p b D 8 r p q 6 Q A A A D p A A A A E w A A A A A A A A A A A A A A A A D w A A A A W 0 N v b n R l b n R f V H l w Z X N d L n h t b F B L A Q I t A B Q A A g A I A L F s W l v v b m v R U A M A A L I P A A A T A A A A A A A A A A A A A A A A A O E B A A B G b 3 J t d W x h c y 9 T Z W N 0 a W 9 u M S 5 t U E s F B g A A A A A D A A M A w g A A A H 4 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U 4 A A A A A A A A c z 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3 A y b W F p b j w v S X R l b V B h d G g + P C 9 J d G V t T G 9 j Y X R p b 2 4 + P F N 0 Y W J s Z U V u d H J p Z X M + P E V u d H J 5 I F R 5 c G U 9 I k l z U H J p d m F 0 Z S I g V m F s d W U 9 I m w w I i A v P j x F b n R y e S B U e X B l P S J R d W V y e U l E I i B W Y W x 1 Z T 0 i c z Q x Z D A 3 O W V j L T V l M T I t N D N j N S 1 i M T N i L T M 4 Z j I x O T Z i N D I z Y S 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c D J t Y W l u I i A v P j x F b n R y e S B U e X B l P S J G a W x s Z W R D b 2 1 w b G V 0 Z V J l c 3 V s d F R v V 2 9 y a 3 N o Z W V 0 I i B W Y W x 1 Z T 0 i b D E i I C 8 + P E V u d H J 5 I F R 5 c G U 9 I k Z p b G x D b 3 V u d C I g V m F s d W U 9 I m w 1 I i A v P j x F b n R y e S B U e X B l P S J G a W x s R X J y b 3 J D b 2 R l I i B W Y W x 1 Z T 0 i c 1 V u a 2 5 v d 2 4 i I C 8 + P E V u d H J 5 I F R 5 c G U 9 I k Z p b G x F c n J v c k N v d W 5 0 I i B W Y W x 1 Z T 0 i b D E i I C 8 + P E V u d H J 5 I F R 5 c G U 9 I k Z p b G x M Y X N 0 V X B k Y X R l Z C I g V m F s d W U 9 I m Q y M D I 1 L T E w L T I 2 V D A 2 O j E y O j U w L j E 1 M j Y 5 N j B a I i A v P j x F b n R y e S B U e X B l P S J G a W x s Q 2 9 s d W 1 u V H l w Z X M i I F Z h b H V l P S J z R U F Z R 0 J 3 Y 0 h C Z z 0 9 I i A v P j x F b n R y e S B U e X B l P S J G a W x s Q 2 9 s d W 1 u T m F t Z X M i I F Z h b H V l P S J z W y Z x d W 9 0 O 0 N v b n R l b n Q m c X V v d D s s J n F 1 b 3 Q 7 T m F t Z S Z x d W 9 0 O y w m c X V v d D t F e H R l b n N p b 2 4 m c X V v d D s s J n F 1 b 3 Q 7 R G F 0 Z S B h Y 2 N l c 3 N l Z C Z x d W 9 0 O y w m c X V v d D t E Y X R l I G 1 v Z G l m a W V k J n F 1 b 3 Q 7 L C Z x d W 9 0 O 0 R h d G U g Y 3 J l Y X R l Z C Z x d W 9 0 O y w m c X V v d D t G b 2 x k Z X I g U G F 0 a C Z x d W 9 0 O 1 0 i I C 8 + P E V u d H J 5 I F R 5 c G U 9 I k Z p b G x T d G F 0 d X M i I F Z h b H V l P S J z Q 2 9 t c G x l d G U i I C 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w M m 1 h a W 4 v U 2 9 1 c m N l L n t D b 2 5 0 Z W 5 0 L D B 9 J n F 1 b 3 Q 7 L C Z x d W 9 0 O 1 N l Y 3 R p b 2 4 x L 3 A y b W F p b i 9 T b 3 V y Y 2 U u e 0 5 h b W U s M X 0 m c X V v d D s s J n F 1 b 3 Q 7 U 2 V j d G l v b j E v c D J t Y W l u L 1 N v d X J j Z S 5 7 R X h 0 Z W 5 z a W 9 u L D J 9 J n F 1 b 3 Q 7 L C Z x d W 9 0 O 1 N l Y 3 R p b 2 4 x L 3 A y b W F p b i 9 T b 3 V y Y 2 U u e 0 R h d G U g Y W N j Z X N z Z W Q s M 3 0 m c X V v d D s s J n F 1 b 3 Q 7 U 2 V j d G l v b j E v c D J t Y W l u L 1 N v d X J j Z S 5 7 R G F 0 Z S B t b 2 R p Z m l l Z C w 0 f S Z x d W 9 0 O y w m c X V v d D t T Z W N 0 a W 9 u M S 9 w M m 1 h a W 4 v U 2 9 1 c m N l L n t E Y X R l I G N y Z W F 0 Z W Q s N X 0 m c X V v d D s s J n F 1 b 3 Q 7 U 2 V j d G l v b j E v c D J t Y W l u L 1 N v d X J j Z S 5 7 R m 9 s Z G V y I F B h d G g s N 3 0 m c X V v d D t d L C Z x d W 9 0 O 0 N v b H V t b k N v d W 5 0 J n F 1 b 3 Q 7 O j c s J n F 1 b 3 Q 7 S 2 V 5 Q 2 9 s d W 1 u T m F t Z X M m c X V v d D s 6 W y Z x d W 9 0 O 0 Z v b G R l c i B Q Y X R o J n F 1 b 3 Q 7 L C Z x d W 9 0 O 0 5 h b W U m c X V v d D t d L C Z x d W 9 0 O 0 N v b H V t b k l k Z W 5 0 a X R p Z X M m c X V v d D s 6 W y Z x d W 9 0 O 1 N l Y 3 R p b 2 4 x L 3 A y b W F p b i 9 T b 3 V y Y 2 U u e 0 N v b n R l b n Q s M H 0 m c X V v d D s s J n F 1 b 3 Q 7 U 2 V j d G l v b j E v c D J t Y W l u L 1 N v d X J j Z S 5 7 T m F t Z S w x f S Z x d W 9 0 O y w m c X V v d D t T Z W N 0 a W 9 u M S 9 w M m 1 h a W 4 v U 2 9 1 c m N l L n t F e H R l b n N p b 2 4 s M n 0 m c X V v d D s s J n F 1 b 3 Q 7 U 2 V j d G l v b j E v c D J t Y W l u L 1 N v d X J j Z S 5 7 R G F 0 Z S B h Y 2 N l c 3 N l Z C w z f S Z x d W 9 0 O y w m c X V v d D t T Z W N 0 a W 9 u M S 9 w M m 1 h a W 4 v U 2 9 1 c m N l L n t E Y X R l I G 1 v Z G l m a W V k L D R 9 J n F 1 b 3 Q 7 L C Z x d W 9 0 O 1 N l Y 3 R p b 2 4 x L 3 A y b W F p b i 9 T b 3 V y Y 2 U u e 0 R h d G U g Y 3 J l Y X R l Z C w 1 f S Z x d W 9 0 O y w m c X V v d D t T Z W N 0 a W 9 u M S 9 w M m 1 h a W 4 v U 2 9 1 c m N l L n t G b 2 x k Z X I g U G F 0 a C w 3 f S Z x d W 9 0 O 1 0 s J n F 1 b 3 Q 7 U m V s Y X R p b 2 5 z a G l w S W 5 m b y Z x d W 9 0 O z p b X X 0 i I C 8 + P E V u d H J 5 I F R 5 c G U 9 I k F k Z G V k V G 9 E Y X R h T W 9 k Z W w i I F Z h b H V l P S J s M S I g L z 4 8 L 1 N 0 Y W J s Z U V u d H J p Z X M + P C 9 J d G V t P j x J d G V t P j x J d G V t T G 9 j Y X R p b 2 4 + P E l 0 Z W 1 U e X B l P k Z v c m 1 1 b G E 8 L 0 l 0 Z W 1 U e X B l P j x J d G V t U G F 0 a D 5 T Z W N 0 a W 9 u M S 9 w M m 1 h a W 4 v U 2 9 1 c m N l P C 9 J d G V t U G F 0 a D 4 8 L 0 l 0 Z W 1 M b 2 N h d G l v b j 4 8 U 3 R h Y m x l R W 5 0 c m l l c y A v P j w v S X R l b T 4 8 S X R l b T 4 8 S X R l b U x v Y 2 F 0 a W 9 u P j x J d G V t V H l w Z T 5 G b 3 J t d W x h P C 9 J d G V t V H l w Z T 4 8 S X R l b V B h d G g + U 2 V j d G l v b j E v Y 3 V z d G 9 t Z X J z P C 9 J d G V t U G F 0 a D 4 8 L 0 l 0 Z W 1 M b 2 N h d G l v b j 4 8 U 3 R h Y m x l R W 5 0 c m l l c z 4 8 R W 5 0 c n k g V H l w Z T 0 i S X N Q c m l 2 Y X R l I i B W Y W x 1 Z T 0 i b D A i I C 8 + P E V u d H J 5 I F R 5 c G U 9 I l F 1 Z X J 5 S U Q i I F Z h b H V l P S J z Z T Q 0 Y z J j N G U t M T I 4 N C 0 0 M G Q 5 L W F k Y T E t N j c 1 N m E 3 O D k y Z j g 0 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j d X N 0 b 2 1 l c n M i I C 8 + P E V u d H J 5 I F R 5 c G U 9 I k Z p b G x l Z E N v b X B s Z X R l U m V z d W x 0 V G 9 X b 3 J r c 2 h l Z X Q i I F Z h b H V l P S J s M S I g L z 4 8 R W 5 0 c n k g V H l w Z T 0 i R m l s b E N v d W 5 0 I i B W Y W x 1 Z T 0 i b D E w M C I g L z 4 8 R W 5 0 c n k g V H l w Z T 0 i R m l s b E V y c m 9 y Q 2 9 k Z S I g V m F s d W U 9 I n N V b m t u b 3 d u I i A v P j x F b n R y e S B U e X B l P S J G a W x s R X J y b 3 J D b 3 V u d C I g V m F s d W U 9 I m w w I i A v P j x F b n R y e S B U e X B l P S J G a W x s T G F z d F V w Z G F 0 Z W Q i I F Z h b H V l P S J k M j A y N S 0 x M C 0 y N l Q w N j o x M j o 1 M C 4 x N T Y 0 O T Y 4 W i I g L z 4 8 R W 5 0 c n k g V H l w Z T 0 i R m l s b E N v b H V t b l R 5 c G V z I i B W Y W x 1 Z T 0 i c 0 J n W U d C Z 1 l H Q m c 9 P S I g L z 4 8 R W 5 0 c n k g V H l w Z T 0 i R m l s b E N v b H V t b k 5 h b W V z I i B W Y W x 1 Z T 0 i c 1 s m c X V v d D t D d X N 0 b 2 1 l c l 9 J R C Z x d W 9 0 O y w m c X V v d D t O Y W 1 l J n F 1 b 3 Q 7 L C Z x d W 9 0 O 0 N p d H k m c X V v d D s s J n F 1 b 3 Q 7 Q 2 9 u d G F j d F 9 O d W 1 i Z X I m c X V v d D s s J n F 1 b 3 Q 7 R W 1 h a W w m c X V v d D s s J n F 1 b 3 Q 7 R 2 V u Z G V y J n F 1 b 3 Q 7 L C Z x d W 9 0 O 0 F k Z H J l c 3 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j d X N 0 b 2 1 l c n M v Q 2 h h b m d l Z C B U e X B l L n t D d X N 0 b 2 1 l c l 9 J R C w w f S Z x d W 9 0 O y w m c X V v d D t T Z W N 0 a W 9 u M S 9 j d X N 0 b 2 1 l c n M v Q 2 h h b m d l Z C B U e X B l L n t O Y W 1 l L D F 9 J n F 1 b 3 Q 7 L C Z x d W 9 0 O 1 N l Y 3 R p b 2 4 x L 2 N 1 c 3 R v b W V y c y 9 D a G F u Z 2 V k I F R 5 c G U u e 0 N p d H k s M n 0 m c X V v d D s s J n F 1 b 3 Q 7 U 2 V j d G l v b j E v Y 3 V z d G 9 t Z X J z L 0 N o Y W 5 n Z W Q g V H l w Z S 5 7 Q 2 9 u d G F j d F 9 O d W 1 i Z X I s M 3 0 m c X V v d D s s J n F 1 b 3 Q 7 U 2 V j d G l v b j E v Y 3 V z d G 9 t Z X J z L 0 N o Y W 5 n Z W Q g V H l w Z S 5 7 R W 1 h a W w s N H 0 m c X V v d D s s J n F 1 b 3 Q 7 U 2 V j d G l v b j E v Y 3 V z d G 9 t Z X J z L 0 N o Y W 5 n Z W Q g V H l w Z S 5 7 R 2 V u Z G V y L D V 9 J n F 1 b 3 Q 7 L C Z x d W 9 0 O 1 N l Y 3 R p b 2 4 x L 2 N 1 c 3 R v b W V y c y 9 D a G F u Z 2 V k I F R 5 c G U u e 0 F k Z H J l c 3 M s N n 0 m c X V v d D t d L C Z x d W 9 0 O 0 N v b H V t b k N v d W 5 0 J n F 1 b 3 Q 7 O j c s J n F 1 b 3 Q 7 S 2 V 5 Q 2 9 s d W 1 u T m F t Z X M m c X V v d D s 6 W 1 0 s J n F 1 b 3 Q 7 Q 2 9 s d W 1 u S W R l b n R p d G l l c y Z x d W 9 0 O z p b J n F 1 b 3 Q 7 U 2 V j d G l v b j E v Y 3 V z d G 9 t Z X J z L 0 N o Y W 5 n Z W Q g V H l w Z S 5 7 Q 3 V z d G 9 t Z X J f S U Q s M H 0 m c X V v d D s s J n F 1 b 3 Q 7 U 2 V j d G l v b j E v Y 3 V z d G 9 t Z X J z L 0 N o Y W 5 n Z W Q g V H l w Z S 5 7 T m F t Z S w x f S Z x d W 9 0 O y w m c X V v d D t T Z W N 0 a W 9 u M S 9 j d X N 0 b 2 1 l c n M v Q 2 h h b m d l Z C B U e X B l L n t D a X R 5 L D J 9 J n F 1 b 3 Q 7 L C Z x d W 9 0 O 1 N l Y 3 R p b 2 4 x L 2 N 1 c 3 R v b W V y c y 9 D a G F u Z 2 V k I F R 5 c G U u e 0 N v b n R h Y 3 R f T n V t Y m V y L D N 9 J n F 1 b 3 Q 7 L C Z x d W 9 0 O 1 N l Y 3 R p b 2 4 x L 2 N 1 c 3 R v b W V y c y 9 D a G F u Z 2 V k I F R 5 c G U u e 0 V t Y W l s L D R 9 J n F 1 b 3 Q 7 L C Z x d W 9 0 O 1 N l Y 3 R p b 2 4 x L 2 N 1 c 3 R v b W V y c y 9 D a G F u Z 2 V k I F R 5 c G U u e 0 d l b m R l c i w 1 f S Z x d W 9 0 O y w m c X V v d D t T Z W N 0 a W 9 u M S 9 j d X N 0 b 2 1 l c n M v Q 2 h h b m d l Z C B U e X B l L n t B Z G R y Z X N z L D Z 9 J n F 1 b 3 Q 7 X S w m c X V v d D t S Z W x h d G l v b n N o a X B J b m Z v J n F 1 b 3 Q 7 O l t d f S I g L z 4 8 R W 5 0 c n k g V H l w Z T 0 i Q W R k Z W R U b 0 R h d G F N b 2 R l b C I g V m F s d W U 9 I m w x I i A v P j w v U 3 R h Y m x l R W 5 0 c m l l c z 4 8 L 0 l 0 Z W 0 + P E l 0 Z W 0 + P E l 0 Z W 1 M b 2 N h d G l v b j 4 8 S X R l b V R 5 c G U + R m 9 y b X V s Y T w v S X R l b V R 5 c G U + P E l 0 Z W 1 Q Y X R o P l N l Y 3 R p b 2 4 x L 2 N 1 c 3 R v b W V y c y 9 T b 3 V y Y 2 U 8 L 0 l 0 Z W 1 Q Y X R o P j w v S X R l b U x v Y 2 F 0 a W 9 u P j x T d G F i b G V F b n R y a W V z I C 8 + P C 9 J d G V t P j x J d G V t P j x J d G V t T G 9 j Y X R p b 2 4 + P E l 0 Z W 1 U e X B l P k Z v c m 1 1 b G E 8 L 0 l 0 Z W 1 U e X B l P j x J d G V t U G F 0 a D 5 T Z W N 0 a W 9 u M S 9 j d X N 0 b 2 1 l c n M v Q y U z Q S U 1 Q 1 V z Z X J z J T V D Q V N V U y U 1 Q 0 R l c 2 t 0 b 3 A l N U N l e G J h c 2 l j J T V D Z X h j Z W x w c m 9 q Z W N 0 c y U 1 Q 3 A y b W F p b i U 1 Q 1 9 j d X N 0 b 2 1 l c n M l M j B j c 3 Y x P C 9 J d G V t U G F 0 a D 4 8 L 0 l 0 Z W 1 M b 2 N h d G l v b j 4 8 U 3 R h Y m x l R W 5 0 c m l l c y A v P j w v S X R l b T 4 8 S X R l b T 4 8 S X R l b U x v Y 2 F 0 a W 9 u P j x J d G V t V H l w Z T 5 G b 3 J t d W x h P C 9 J d G V t V H l w Z T 4 8 S X R l b V B h d G g + U 2 V j d G l v b j E v Y 3 V z d G 9 t Z X J z L 0 l t c G 9 y d G V k J T I w Q 1 N W P C 9 J d G V t U G F 0 a D 4 8 L 0 l 0 Z W 1 M b 2 N h d G l v b j 4 8 U 3 R h Y m x l R W 5 0 c m l l c y A v P j w v S X R l b T 4 8 S X R l b T 4 8 S X R l b U x v Y 2 F 0 a W 9 u P j x J d G V t V H l w Z T 5 G b 3 J t d W x h P C 9 J d G V t V H l w Z T 4 8 S X R l b V B h d G g + U 2 V j d G l v b j E v Y 3 V z d G 9 t Z X J z L 1 B y b 2 1 v d G V k J T I w S G V h Z G V y c z w v S X R l b V B h d G g + P C 9 J d G V t T G 9 j Y X R p b 2 4 + P F N 0 Y W J s Z U V u d H J p Z X M g L z 4 8 L 0 l 0 Z W 0 + P E l 0 Z W 0 + P E l 0 Z W 1 M b 2 N h d G l v b j 4 8 S X R l b V R 5 c G U + R m 9 y b X V s Y T w v S X R l b V R 5 c G U + P E l 0 Z W 1 Q Y X R o P l N l Y 3 R p b 2 4 x L 2 N 1 c 3 R v b W V y c y 9 D a G F u Z 2 V k J T I w V H l w Z T w v S X R l b V B h d G g + P C 9 J d G V t T G 9 j Y X R p b 2 4 + P F N 0 Y W J s Z U V u d H J p Z X M g L z 4 8 L 0 l 0 Z W 0 + P E l 0 Z W 0 + P E l 0 Z W 1 M b 2 N h d G l v b j 4 8 S X R l b V R 5 c G U + R m 9 y b X V s Y T w v S X R l b V R 5 c G U + P E l 0 Z W 1 Q Y X R o P l N l Y 3 R p b 2 4 x L 2 9 y Z G V y c z w v S X R l b V B h d G g + P C 9 J d G V t T G 9 j Y X R p b 2 4 + P F N 0 Y W J s Z U V u d H J p Z X M + P E V u d H J 5 I F R 5 c G U 9 I k l z U H J p d m F 0 Z S I g V m F s d W U 9 I m w w I i A v P j x F b n R y e S B U e X B l P S J R d W V y e U l E I i B W Y W x 1 Z T 0 i c z Z i M m V i O G R k L T g 4 Z m E t N D A x N i 1 h M 2 J i L T F l N D M 5 N m I 3 N T J i Z 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b 3 J k Z X J z I i A v P j x F b n R y e S B U e X B l P S J G a W x s Z W R D b 2 1 w b G V 0 Z V J l c 3 V s d F R v V 2 9 y a 3 N o Z W V 0 I i B W Y W x 1 Z T 0 i b D E i I C 8 + P E V u d H J 5 I F R 5 c G U 9 I k Z p b G x T d G F 0 d X M i I F Z h b H V l P S J z Q 2 9 t c G x l d G U i I C 8 + P E V u d H J 5 I F R 5 c G U 9 I k Z p b G x D b 2 x 1 b W 5 O Y W 1 l c y I g V m F s d W U 9 I n N b J n F 1 b 3 Q 7 T 3 J k Z X J f S U Q m c X V v d D s s J n F 1 b 3 Q 7 Q 3 V z d G 9 t Z X J f S U Q m c X V v d D s s J n F 1 b 3 Q 7 U H J v Z H V j d F 9 J R C Z x d W 9 0 O y w m c X V v d D t R d W F u d G l 0 e S Z x d W 9 0 O y w m c X V v d D t P c m R l c l 9 E Y X R l J n F 1 b 3 Q 7 L C Z x d W 9 0 O 0 9 y Z G V y X 1 R p b W U m c X V v d D s s J n F 1 b 3 Q 7 R G V s a X Z l c n l f R G F 0 Z S Z x d W 9 0 O y w m c X V v d D t E Z W x p d m V y e V 9 U a W 1 l J n F 1 b 3 Q 7 L C Z x d W 9 0 O 0 x v Y 2 F 0 a W 9 u J n F 1 b 3 Q 7 L C Z x d W 9 0 O 0 9 j Y 2 F z a W 9 u J n F 1 b 3 Q 7 L C Z x d W 9 0 O 2 R p Z m Z f b 3 J k Z X J f Z G V s a X Z l c n k m c X V v d D s s J n F 1 b 3 Q 7 S G 9 1 c i Z x d W 9 0 O y w m c X V v d D t w c m 9 k d W N 0 c y 5 Q c m l j Z S A o S U 5 S K S Z x d W 9 0 O 1 0 i I C 8 + P E V u d H J 5 I F R 5 c G U 9 I k Z p b G x D b 2 x 1 b W 5 U e X B l c y I g V m F s d W U 9 I n N B d 1 l E Q X d r S 0 N R b 0 d C Z 0 1 E Q X c 9 P S I g L z 4 8 R W 5 0 c n k g V H l w Z T 0 i R m l s b E x h c 3 R V c G R h d G V k I i B W Y W x 1 Z T 0 i Z D I w M j U t M T A t M j Z U M D Y 6 M j A 6 M T g u M D E 3 N D g 2 N F o i I C 8 + P E V u d H J 5 I F R 5 c G U 9 I k Z p b G x F c n J v c k N v d W 5 0 I i B W Y W x 1 Z T 0 i b D A i I C 8 + P E V u d H J 5 I F R 5 c G U 9 I k Z p b G x F c n J v c k N v Z G U i I F Z h b H V l P S J z V W 5 r b m 9 3 b i I g L z 4 8 R W 5 0 c n k g V H l w Z T 0 i R m l s b E N v d W 5 0 I i B W Y W x 1 Z T 0 i b D E w M D A i I C 8 + P E V u d H J 5 I F R 5 c G U 9 I k F k Z G V k V G 9 E Y X R h T W 9 k Z W w i I F Z h b H V l P S J s M S I g L z 4 8 R W 5 0 c n k g V H l w Z T 0 i U m V s Y X R p b 2 5 z a G l w S W 5 m b 0 N v b n R h a W 5 l c i I g V m F s d W U 9 I n N 7 J n F 1 b 3 Q 7 Y 2 9 s d W 1 u Q 2 9 1 b n Q m c X V v d D s 6 M T M s J n F 1 b 3 Q 7 a 2 V 5 Q 2 9 s d W 1 u T m F t Z X M m c X V v d D s 6 W 1 0 s J n F 1 b 3 Q 7 c X V l c n l S Z W x h d G l v b n N o a X B z J n F 1 b 3 Q 7 O l t d L C Z x d W 9 0 O 2 N v b H V t b k l k Z W 5 0 a X R p Z X M m c X V v d D s 6 W y Z x d W 9 0 O 1 N l Y 3 R p b 2 4 x L 2 9 y Z G V y c y 9 D a G F u Z 2 V k I F R 5 c G U 0 L n t P c m R l c l 9 J R C w w f S Z x d W 9 0 O y w m c X V v d D t T Z W N 0 a W 9 u M S 9 v c m R l c n M v U H J v b W 9 0 Z W Q g S G V h Z G V y c y 5 7 Q 3 V z d G 9 t Z X J f S U Q s M X 0 m c X V v d D s s J n F 1 b 3 Q 7 U 2 V j d G l v b j E v b 3 J k Z X J z L 0 N o Y W 5 n Z W Q g V H l w Z T M u e 1 B y b 2 R 1 Y 3 R f S U Q s M n 0 m c X V v d D s s J n F 1 b 3 Q 7 U 2 V j d G l v b j E v b 3 J k Z X J z L 0 N o Y W 5 n Z W Q g V H l w Z T Q u e 1 F 1 Y W 5 0 a X R 5 L D N 9 J n F 1 b 3 Q 7 L C Z x d W 9 0 O 1 N l Y 3 R p b 2 4 x L 2 9 y Z G V y c y 9 D a G F u Z 2 V k I F R 5 c G U g d 2 l 0 a C B M b 2 N h b G U x L n t P c m R l c l 9 E Y X R l L D R 9 J n F 1 b 3 Q 7 L C Z x d W 9 0 O 1 N l Y 3 R p b 2 4 x L 2 9 y Z G V y c y 9 D a G F u Z 2 V k I F R 5 c G U 0 L n t P c m R l c l 9 U a W 1 l L D V 9 J n F 1 b 3 Q 7 L C Z x d W 9 0 O 1 N l Y 3 R p b 2 4 x L 2 9 y Z G V y c y 9 D a G F u Z 2 V k I F R 5 c G U u e 0 R l b G l 2 Z X J 5 X 0 R h d G U s N n 0 m c X V v d D s s J n F 1 b 3 Q 7 U 2 V j d G l v b j E v b 3 J k Z X J z L 0 N o Y W 5 n Z W Q g V H l w Z T I u e 0 R l b G l 2 Z X J 5 X 1 R p b W U s N 3 0 m c X V v d D s s J n F 1 b 3 Q 7 U 2 V j d G l v b j E v b 3 J k Z X J z L 1 B y b 2 1 v d G V k I E h l Y W R l c n M u e 0 x v Y 2 F 0 a W 9 u L D h 9 J n F 1 b 3 Q 7 L C Z x d W 9 0 O 1 N l Y 3 R p b 2 4 x L 2 9 y Z G V y c y 9 Q c m 9 t b 3 R l Z C B I Z W F k Z X J z L n t P Y 2 N h c 2 l v b i w 5 f S Z x d W 9 0 O y w m c X V v d D t T Z W N 0 a W 9 u M S 9 v c m R l c n M v Q 2 h h b m d l Z C B U e X B l N C 5 7 Z G l m Z l 9 v c m R l c l 9 k Z W x p d m V y e S w x M H 0 m c X V v d D s s J n F 1 b 3 Q 7 U 2 V j d G l v b j E v b 3 J k Z X J z L 0 l u c 2 V y d G V k I E h v d X I u e 0 h v d X I s M T F 9 J n F 1 b 3 Q 7 L C Z x d W 9 0 O 1 N l Y 3 R p b 2 4 x L 3 B y b 2 R 1 Y 3 R z L 0 N o Y W 5 n Z W Q g V H l w Z S 5 7 U H J p Y 2 U g K E l O U i k s M 3 0 m c X V v d D t d L C Z x d W 9 0 O 0 N v b H V t b k N v d W 5 0 J n F 1 b 3 Q 7 O j E z L C Z x d W 9 0 O 0 t l e U N v b H V t b k 5 h b W V z J n F 1 b 3 Q 7 O l t d L C Z x d W 9 0 O 0 N v b H V t b k l k Z W 5 0 a X R p Z X M m c X V v d D s 6 W y Z x d W 9 0 O 1 N l Y 3 R p b 2 4 x L 2 9 y Z G V y c y 9 D a G F u Z 2 V k I F R 5 c G U 0 L n t P c m R l c l 9 J R C w w f S Z x d W 9 0 O y w m c X V v d D t T Z W N 0 a W 9 u M S 9 v c m R l c n M v U H J v b W 9 0 Z W Q g S G V h Z G V y c y 5 7 Q 3 V z d G 9 t Z X J f S U Q s M X 0 m c X V v d D s s J n F 1 b 3 Q 7 U 2 V j d G l v b j E v b 3 J k Z X J z L 0 N o Y W 5 n Z W Q g V H l w Z T M u e 1 B y b 2 R 1 Y 3 R f S U Q s M n 0 m c X V v d D s s J n F 1 b 3 Q 7 U 2 V j d G l v b j E v b 3 J k Z X J z L 0 N o Y W 5 n Z W Q g V H l w Z T Q u e 1 F 1 Y W 5 0 a X R 5 L D N 9 J n F 1 b 3 Q 7 L C Z x d W 9 0 O 1 N l Y 3 R p b 2 4 x L 2 9 y Z G V y c y 9 D a G F u Z 2 V k I F R 5 c G U g d 2 l 0 a C B M b 2 N h b G U x L n t P c m R l c l 9 E Y X R l L D R 9 J n F 1 b 3 Q 7 L C Z x d W 9 0 O 1 N l Y 3 R p b 2 4 x L 2 9 y Z G V y c y 9 D a G F u Z 2 V k I F R 5 c G U 0 L n t P c m R l c l 9 U a W 1 l L D V 9 J n F 1 b 3 Q 7 L C Z x d W 9 0 O 1 N l Y 3 R p b 2 4 x L 2 9 y Z G V y c y 9 D a G F u Z 2 V k I F R 5 c G U u e 0 R l b G l 2 Z X J 5 X 0 R h d G U s N n 0 m c X V v d D s s J n F 1 b 3 Q 7 U 2 V j d G l v b j E v b 3 J k Z X J z L 0 N o Y W 5 n Z W Q g V H l w Z T I u e 0 R l b G l 2 Z X J 5 X 1 R p b W U s N 3 0 m c X V v d D s s J n F 1 b 3 Q 7 U 2 V j d G l v b j E v b 3 J k Z X J z L 1 B y b 2 1 v d G V k I E h l Y W R l c n M u e 0 x v Y 2 F 0 a W 9 u L D h 9 J n F 1 b 3 Q 7 L C Z x d W 9 0 O 1 N l Y 3 R p b 2 4 x L 2 9 y Z G V y c y 9 Q c m 9 t b 3 R l Z C B I Z W F k Z X J z L n t P Y 2 N h c 2 l v b i w 5 f S Z x d W 9 0 O y w m c X V v d D t T Z W N 0 a W 9 u M S 9 v c m R l c n M v Q 2 h h b m d l Z C B U e X B l N C 5 7 Z G l m Z l 9 v c m R l c l 9 k Z W x p d m V y e S w x M H 0 m c X V v d D s s J n F 1 b 3 Q 7 U 2 V j d G l v b j E v b 3 J k Z X J z L 0 l u c 2 V y d G V k I E h v d X I u e 0 h v d X I s M T F 9 J n F 1 b 3 Q 7 L C Z x d W 9 0 O 1 N l Y 3 R p b 2 4 x L 3 B y b 2 R 1 Y 3 R z L 0 N o Y W 5 n Z W Q g V H l w Z S 5 7 U H J p Y 2 U g K E l O U i k s M 3 0 m c X V v d D t d L C Z x d W 9 0 O 1 J l b G F 0 a W 9 u c 2 h p c E l u Z m 8 m c X V v d D s 6 W 1 1 9 I i A v P j w v U 3 R h Y m x l R W 5 0 c m l l c z 4 8 L 0 l 0 Z W 0 + P E l 0 Z W 0 + P E l 0 Z W 1 M b 2 N h d G l v b j 4 8 S X R l b V R 5 c G U + R m 9 y b X V s Y T w v S X R l b V R 5 c G U + P E l 0 Z W 1 Q Y X R o P l N l Y 3 R p b 2 4 x L 2 9 y Z G V y c y 9 T b 3 V y Y 2 U 8 L 0 l 0 Z W 1 Q Y X R o P j w v S X R l b U x v Y 2 F 0 a W 9 u P j x T d G F i b G V F b n R y a W V z I C 8 + P C 9 J d G V t P j x J d G V t P j x J d G V t T G 9 j Y X R p b 2 4 + P E l 0 Z W 1 U e X B l P k Z v c m 1 1 b G E 8 L 0 l 0 Z W 1 U e X B l P j x J d G V t U G F 0 a D 5 T Z W N 0 a W 9 u M S 9 v c m R l c n M v Q y U z Q S U 1 Q 1 V z Z X J z J T V D Q V N V U y U 1 Q 0 R l c 2 t 0 b 3 A l N U N l e G J h c 2 l j J T V D Z X h j Z W x w c m 9 q Z W N 0 c y U 1 Q 3 A y b W F p b i U 1 Q 1 9 v c m R l c n M l M j B j c 3 Y x P C 9 J d G V t U G F 0 a D 4 8 L 0 l 0 Z W 1 M b 2 N h d G l v b j 4 8 U 3 R h Y m x l R W 5 0 c m l l c y A v P j w v S X R l b T 4 8 S X R l b T 4 8 S X R l b U x v Y 2 F 0 a W 9 u P j x J d G V t V H l w Z T 5 G b 3 J t d W x h P C 9 J d G V t V H l w Z T 4 8 S X R l b V B h d G g + U 2 V j d G l v b j E v b 3 J k Z X J z L 0 l t c G 9 y d G V k J T I w Q 1 N W P C 9 J d G V t U G F 0 a D 4 8 L 0 l 0 Z W 1 M b 2 N h d G l v b j 4 8 U 3 R h Y m x l R W 5 0 c m l l c y A v P j w v S X R l b T 4 8 S X R l b T 4 8 S X R l b U x v Y 2 F 0 a W 9 u P j x J d G V t V H l w Z T 5 G b 3 J t d W x h P C 9 J d G V t V H l w Z T 4 8 S X R l b V B h d G g + U 2 V j d G l v b j E v b 3 J k Z X J z L 1 B y b 2 1 v d G V k J T I w S G V h Z G V y c z w v S X R l b V B h d G g + P C 9 J d G V t T G 9 j Y X R p b 2 4 + P F N 0 Y W J s Z U V u d H J p Z X M g L z 4 8 L 0 l 0 Z W 0 + P E l 0 Z W 0 + P E l 0 Z W 1 M b 2 N h d G l v b j 4 8 S X R l b V R 5 c G U + R m 9 y b X V s Y T w v S X R l b V R 5 c G U + P E l 0 Z W 1 Q Y X R o P l N l Y 3 R p b 2 4 x L 3 B y b 2 R 1 Y 3 R z P C 9 J d G V t U G F 0 a D 4 8 L 0 l 0 Z W 1 M b 2 N h d G l v b j 4 8 U 3 R h Y m x l R W 5 0 c m l l c z 4 8 R W 5 0 c n k g V H l w Z T 0 i S X N Q c m l 2 Y X R l I i B W Y W x 1 Z T 0 i b D A i I C 8 + P E V u d H J 5 I F R 5 c G U 9 I l F 1 Z X J 5 S U Q i I F Z h b H V l P S J z Z W E 3 N m E 1 M D k t N z I 2 M S 0 0 Y T A w L T g 2 M j g t Z T I z O D k 0 O W Q 2 N 2 V m 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w c m 9 k d W N 0 c y I g L z 4 8 R W 5 0 c n k g V H l w Z T 0 i R m l s b G V k Q 2 9 t c G x l d G V S Z X N 1 b H R U b 1 d v c m t z a G V l d C I g V m F s d W U 9 I m w x I i A v P j x F b n R y e S B U e X B l P S J G a W x s Q 2 9 1 b n Q i I F Z h b H V l P S J s N z A i I C 8 + P E V u d H J 5 I F R 5 c G U 9 I k Z p b G x F c n J v c k N v Z G U i I F Z h b H V l P S J z V W 5 r b m 9 3 b i I g L z 4 8 R W 5 0 c n k g V H l w Z T 0 i R m l s b E V y c m 9 y Q 2 9 1 b n Q i I F Z h b H V l P S J s M C I g L z 4 8 R W 5 0 c n k g V H l w Z T 0 i R m l s b E x h c 3 R V c G R h d G V k I i B W Y W x 1 Z T 0 i Z D I w M j U t M T A t M j Z U M D Y 6 M T I 6 N T A u M T Y y M D U z M l o i I C 8 + P E V u d H J 5 I F R 5 c G U 9 I k Z p b G x D b 2 x 1 b W 5 U e X B l c y I g V m F s d W U 9 I n N B d 1 l H Q X d Z P S I g L z 4 8 R W 5 0 c n k g V H l w Z T 0 i R m l s b E N v b H V t b k 5 h b W V z I i B W Y W x 1 Z T 0 i c 1 s m c X V v d D t Q c m 9 k d W N 0 X 0 l E J n F 1 b 3 Q 7 L C Z x d W 9 0 O 1 B y b 2 R 1 Y 3 R f T m F t Z S Z x d W 9 0 O y w m c X V v d D t D Y X R l Z 2 9 y e S Z x d W 9 0 O y w m c X V v d D t Q c m l j Z S A o S U 5 S K S Z x d W 9 0 O y w m c X V v d D t P Y 2 N h c 2 l v b i 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3 B y b 2 R 1 Y 3 R z L 0 N o Y W 5 n Z W Q g V H l w Z S 5 7 U H J v Z H V j d F 9 J R C w w f S Z x d W 9 0 O y w m c X V v d D t T Z W N 0 a W 9 u M S 9 w c m 9 k d W N 0 c y 9 D a G F u Z 2 V k I F R 5 c G U u e 1 B y b 2 R 1 Y 3 R f T m F t Z S w x f S Z x d W 9 0 O y w m c X V v d D t T Z W N 0 a W 9 u M S 9 w c m 9 k d W N 0 c y 9 D a G F u Z 2 V k I F R 5 c G U u e 0 N h d G V n b 3 J 5 L D J 9 J n F 1 b 3 Q 7 L C Z x d W 9 0 O 1 N l Y 3 R p b 2 4 x L 3 B y b 2 R 1 Y 3 R z L 0 N o Y W 5 n Z W Q g V H l w Z S 5 7 U H J p Y 2 U g K E l O U i k s M 3 0 m c X V v d D s s J n F 1 b 3 Q 7 U 2 V j d G l v b j E v c H J v Z H V j d H M v Q 2 h h b m d l Z C B U e X B l L n t P Y 2 N h c 2 l v b i w 0 f S Z x d W 9 0 O 1 0 s J n F 1 b 3 Q 7 Q 2 9 s d W 1 u Q 2 9 1 b n Q m c X V v d D s 6 N S w m c X V v d D t L Z X l D b 2 x 1 b W 5 O Y W 1 l c y Z x d W 9 0 O z p b X S w m c X V v d D t D b 2 x 1 b W 5 J Z G V u d G l 0 a W V z J n F 1 b 3 Q 7 O l s m c X V v d D t T Z W N 0 a W 9 u M S 9 w c m 9 k d W N 0 c y 9 D a G F u Z 2 V k I F R 5 c G U u e 1 B y b 2 R 1 Y 3 R f S U Q s M H 0 m c X V v d D s s J n F 1 b 3 Q 7 U 2 V j d G l v b j E v c H J v Z H V j d H M v Q 2 h h b m d l Z C B U e X B l L n t Q c m 9 k d W N 0 X 0 5 h b W U s M X 0 m c X V v d D s s J n F 1 b 3 Q 7 U 2 V j d G l v b j E v c H J v Z H V j d H M v Q 2 h h b m d l Z C B U e X B l L n t D Y X R l Z 2 9 y e S w y f S Z x d W 9 0 O y w m c X V v d D t T Z W N 0 a W 9 u M S 9 w c m 9 k d W N 0 c y 9 D a G F u Z 2 V k I F R 5 c G U u e 1 B y a W N l I C h J T l I p L D N 9 J n F 1 b 3 Q 7 L C Z x d W 9 0 O 1 N l Y 3 R p b 2 4 x L 3 B y b 2 R 1 Y 3 R z L 0 N o Y W 5 n Z W Q g V H l w Z S 5 7 T 2 N j Y X N p b 2 4 s N H 0 m c X V v d D t d L C Z x d W 9 0 O 1 J l b G F 0 a W 9 u c 2 h p c E l u Z m 8 m c X V v d D s 6 W 1 1 9 I i A v P j x F b n R y e S B U e X B l P S J B Z G R l Z F R v R G F 0 Y U 1 v Z G V s I i B W Y W x 1 Z T 0 i b D E i I C 8 + P C 9 T d G F i b G V F b n R y a W V z P j w v S X R l b T 4 8 S X R l b T 4 8 S X R l b U x v Y 2 F 0 a W 9 u P j x J d G V t V H l w Z T 5 G b 3 J t d W x h P C 9 J d G V t V H l w Z T 4 8 S X R l b V B h d G g + U 2 V j d G l v b j E v c H J v Z H V j d H M v U 2 9 1 c m N l P C 9 J d G V t U G F 0 a D 4 8 L 0 l 0 Z W 1 M b 2 N h d G l v b j 4 8 U 3 R h Y m x l R W 5 0 c m l l c y A v P j w v S X R l b T 4 8 S X R l b T 4 8 S X R l b U x v Y 2 F 0 a W 9 u P j x J d G V t V H l w Z T 5 G b 3 J t d W x h P C 9 J d G V t V H l w Z T 4 8 S X R l b V B h d G g + U 2 V j d G l v b j E v c H J v Z H V j d H M v Q y U z Q S U 1 Q 1 V z Z X J z J T V D Q V N V U y U 1 Q 0 R l c 2 t 0 b 3 A l N U N l e G J h c 2 l j J T V D Z X h j Z W x w c m 9 q Z W N 0 c y U 1 Q 3 A y b W F p b i U 1 Q 1 9 w c m 9 k d W N 0 c y U y M G N z d j E 8 L 0 l 0 Z W 1 Q Y X R o P j w v S X R l b U x v Y 2 F 0 a W 9 u P j x T d G F i b G V F b n R y a W V z I C 8 + P C 9 J d G V t P j x J d G V t P j x J d G V t T G 9 j Y X R p b 2 4 + P E l 0 Z W 1 U e X B l P k Z v c m 1 1 b G E 8 L 0 l 0 Z W 1 U e X B l P j x J d G V t U G F 0 a D 5 T Z W N 0 a W 9 u M S 9 w c m 9 k d W N 0 c y 9 J b X B v c n R l Z C U y M E N T V j w v S X R l b V B h d G g + P C 9 J d G V t T G 9 j Y X R p b 2 4 + P F N 0 Y W J s Z U V u d H J p Z X M g L z 4 8 L 0 l 0 Z W 0 + P E l 0 Z W 0 + P E l 0 Z W 1 M b 2 N h d G l v b j 4 8 S X R l b V R 5 c G U + R m 9 y b X V s Y T w v S X R l b V R 5 c G U + P E l 0 Z W 1 Q Y X R o P l N l Y 3 R p b 2 4 x L 3 B y b 2 R 1 Y 3 R z L 1 B y b 2 1 v d G V k J T I w S G V h Z G V y c z w v S X R l b V B h d G g + P C 9 J d G V t T G 9 j Y X R p b 2 4 + P F N 0 Y W J s Z U V u d H J p Z X M g L z 4 8 L 0 l 0 Z W 0 + P E l 0 Z W 0 + P E l 0 Z W 1 M b 2 N h d G l v b j 4 8 S X R l b V R 5 c G U + R m 9 y b X V s Y T w v S X R l b V R 5 c G U + P E l 0 Z W 1 Q Y X R o P l N l Y 3 R p b 2 4 x L 3 B y b 2 R 1 Y 3 R z L 0 N o Y W 5 n Z W Q l M j B U e X B l P C 9 J d G V t U G F 0 a D 4 8 L 0 l 0 Z W 1 M b 2 N h d G l v b j 4 8 U 3 R h Y m x l R W 5 0 c m l l c y A v P j w v S X R l b T 4 8 S X R l b T 4 8 S X R l b U x v Y 2 F 0 a W 9 u P j x J d G V t V H l w Z T 5 G b 3 J t d W x h P C 9 J d G V t V H l w Z T 4 8 S X R l b V B h d G g + U 2 V j d G l v b j E v b 3 J k Z X J z L 0 N o Y W 5 n Z W Q l M j B U e X B l J T I w d 2 l 0 a C U y M E x v Y 2 F s Z T w v S X R l b V B h d G g + P C 9 J d G V t T G 9 j Y X R p b 2 4 + P F N 0 Y W J s Z U V u d H J p Z X M g L z 4 8 L 0 l 0 Z W 0 + P E l 0 Z W 0 + P E l 0 Z W 1 M b 2 N h d G l v b j 4 8 S X R l b V R 5 c G U + R m 9 y b X V s Y T w v S X R l b V R 5 c G U + P E l 0 Z W 1 Q Y X R o P l N l Y 3 R p b 2 4 x L 2 9 y Z G V y c y 9 D a G F u Z 2 V k J T I w V H l w Z T w v S X R l b V B h d G g + P C 9 J d G V t T G 9 j Y X R p b 2 4 + P F N 0 Y W J s Z U V u d H J p Z X M g L z 4 8 L 0 l 0 Z W 0 + P E l 0 Z W 0 + P E l 0 Z W 1 M b 2 N h d G l v b j 4 8 S X R l b V R 5 c G U + R m 9 y b X V s Y T w v S X R l b V R 5 c G U + P E l 0 Z W 1 Q Y X R o P l N l Y 3 R p b 2 4 x L 2 9 y Z G V y c y 9 B Z G R l Z C U y M E N 1 c 3 R v b T w v S X R l b V B h d G g + P C 9 J d G V t T G 9 j Y X R p b 2 4 + P F N 0 Y W J s Z U V u d H J p Z X M g L z 4 8 L 0 l 0 Z W 0 + P E l 0 Z W 0 + P E l 0 Z W 1 M b 2 N h d G l v b j 4 8 S X R l b V R 5 c G U + R m 9 y b X V s Y T w v S X R l b V R 5 c G U + P E l 0 Z W 1 Q Y X R o P l N l Y 3 R p b 2 4 x L 2 9 y Z G V y c y 9 D a G F u Z 2 V k J T I w V H l w Z S U y M H d p d G g l M j B M b 2 N h b G U x P C 9 J d G V t U G F 0 a D 4 8 L 0 l 0 Z W 1 M b 2 N h d G l v b j 4 8 U 3 R h Y m x l R W 5 0 c m l l c y A v P j w v S X R l b T 4 8 S X R l b T 4 8 S X R l b U x v Y 2 F 0 a W 9 u P j x J d G V t V H l w Z T 5 G b 3 J t d W x h P C 9 J d G V t V H l w Z T 4 8 S X R l b V B h d G g + U 2 V j d G l v b j E v b 3 J k Z X J z L 0 N o Y W 5 n Z W Q l M j B U e X B l M T w v S X R l b V B h d G g + P C 9 J d G V t T G 9 j Y X R p b 2 4 + P F N 0 Y W J s Z U V u d H J p Z X M g L z 4 8 L 0 l 0 Z W 0 + P E l 0 Z W 0 + P E l 0 Z W 1 M b 2 N h d G l v b j 4 8 S X R l b V R 5 c G U + R m 9 y b X V s Y T w v S X R l b V R 5 c G U + P E l 0 Z W 1 Q Y X R o P l N l Y 3 R p b 2 4 x L 2 9 y Z G V y c y 9 S Z W 1 v d m V k J T I w Q 2 9 s d W 1 u c z w v S X R l b V B h d G g + P C 9 J d G V t T G 9 j Y X R p b 2 4 + P F N 0 Y W J s Z U V u d H J p Z X M g L z 4 8 L 0 l 0 Z W 0 + P E l 0 Z W 0 + P E l 0 Z W 1 M b 2 N h d G l v b j 4 8 S X R l b V R 5 c G U + R m 9 y b X V s Y T w v S X R l b V R 5 c G U + P E l 0 Z W 1 Q Y X R o P l N l Y 3 R p b 2 4 x L 2 9 y Z G V y c y 9 B Z G R l Z C U y M E N 1 c 3 R v b T E 8 L 0 l 0 Z W 1 Q Y X R o P j w v S X R l b U x v Y 2 F 0 a W 9 u P j x T d G F i b G V F b n R y a W V z I C 8 + P C 9 J d G V t P j x J d G V t P j x J d G V t T G 9 j Y X R p b 2 4 + P E l 0 Z W 1 U e X B l P k Z v c m 1 1 b G E 8 L 0 l 0 Z W 1 U e X B l P j x J d G V t U G F 0 a D 5 T Z W N 0 a W 9 u M S 9 v c m R l c n M v Q 2 h h b m d l Z C U y M F R 5 c G U y P C 9 J d G V t U G F 0 a D 4 8 L 0 l 0 Z W 1 M b 2 N h d G l v b j 4 8 U 3 R h Y m x l R W 5 0 c m l l c y A v P j w v S X R l b T 4 8 S X R l b T 4 8 S X R l b U x v Y 2 F 0 a W 9 u P j x J d G V t V H l w Z T 5 G b 3 J t d W x h P C 9 J d G V t V H l w Z T 4 8 S X R l b V B h d G g + U 2 V j d G l v b j E v b 3 J k Z X J z L 0 l u c 2 V y d G V k J T I w S G 9 1 c j w v S X R l b V B h d G g + P C 9 J d G V t T G 9 j Y X R p b 2 4 + P F N 0 Y W J s Z U V u d H J p Z X M g L z 4 8 L 0 l 0 Z W 0 + P E l 0 Z W 0 + P E l 0 Z W 1 M b 2 N h d G l v b j 4 8 S X R l b V R 5 c G U + R m 9 y b X V s Y T w v S X R l b V R 5 c G U + P E l 0 Z W 1 Q Y X R o P l N l Y 3 R p b 2 4 x L 2 9 y Z G V y c y 9 D a G F u Z 2 V k J T I w V H l w Z T M 8 L 0 l 0 Z W 1 Q Y X R o P j w v S X R l b U x v Y 2 F 0 a W 9 u P j x T d G F i b G V F b n R y a W V z I C 8 + P C 9 J d G V t P j x J d G V t P j x J d G V t T G 9 j Y X R p b 2 4 + P E l 0 Z W 1 U e X B l P k Z v c m 1 1 b G E 8 L 0 l 0 Z W 1 U e X B l P j x J d G V t U G F 0 a D 5 T Z W N 0 a W 9 u M S 9 v c m R l c n M v T W V y Z 2 V k J T I w U X V l c m l l c z w v S X R l b V B h d G g + P C 9 J d G V t T G 9 j Y X R p b 2 4 + P F N 0 Y W J s Z U V u d H J p Z X M g L z 4 8 L 0 l 0 Z W 0 + P E l 0 Z W 0 + P E l 0 Z W 1 M b 2 N h d G l v b j 4 8 S X R l b V R 5 c G U + R m 9 y b X V s Y T w v S X R l b V R 5 c G U + P E l 0 Z W 1 Q Y X R o P l N l Y 3 R p b 2 4 x L 2 9 y Z G V y c y 9 F e H B h b m R l Z C U y M H B y b 2 R 1 Y 3 R z P C 9 J d G V t U G F 0 a D 4 8 L 0 l 0 Z W 1 M b 2 N h d G l v b j 4 8 U 3 R h Y m x l R W 5 0 c m l l c y A v P j w v S X R l b T 4 8 S X R l b T 4 8 S X R l b U x v Y 2 F 0 a W 9 u P j x J d G V t V H l w Z T 5 G b 3 J t d W x h P C 9 J d G V t V H l w Z T 4 8 S X R l b V B h d G g + U 2 V j d G l v b j E v c H J v Z H V j d H M v U m V t b 3 Z l Z C U y M E N v b H V t b n M 8 L 0 l 0 Z W 1 Q Y X R o P j w v S X R l b U x v Y 2 F 0 a W 9 u P j x T d G F i b G V F b n R y a W V z I C 8 + P C 9 J d G V t P j x J d G V t P j x J d G V t T G 9 j Y X R p b 2 4 + P E l 0 Z W 1 U e X B l P k Z v c m 1 1 b G E 8 L 0 l 0 Z W 1 U e X B l P j x J d G V t U G F 0 a D 5 T Z W N 0 a W 9 u M S 9 v c m R l c n M v Q 2 h h b m d l Z C U y M F R 5 c G U 0 P C 9 J d G V t U G F 0 a D 4 8 L 0 l 0 Z W 1 M b 2 N h d G l v b j 4 8 U 3 R h Y m x l R W 5 0 c m l l c y A v P j w v S X R l b T 4 8 L 0 l 0 Z W 1 z P j w v T G 9 j Y W x Q Y W N r Y W d l T W V 0 Y W R h d G F G a W x l P h Y A A A B Q S w U G A A A A A A A A A A A A A A A A A A A A A A A A J g E A A A E A A A D Q j J 3 f A R X R E Y x 6 A M B P w p f r A Q A A A P M q N Q b A n Z t M p h n U / O 8 N j l 0 A A A A A A g A A A A A A E G Y A A A A B A A A g A A A A i S s V O I A 5 u G d 7 / 7 Z 7 n q O Z w h C w p J R V W w m V a s 1 7 5 z O H / J 8 A A A A A D o A A A A A C A A A g A A A A B Y H k 6 G i 2 g f n n o + i 4 Q s u c p Q H a E e 5 i f X c 4 0 w h l R 1 y W U x p Q A A A A d G H 0 R + g v i / s i J c n a m 9 T t t F W I b u a N + M K 3 S d x / P L c Z p D L X / 1 I w i K A Q C 7 c T l f M L a 6 s H U h a B + J V j L x M V 6 Z O z 3 v D 4 u E L q c i R P t p c 7 + q q y T 2 2 4 e X h A A A A A j R g Y 2 s R w Y R v 3 k 0 N I K T G H R e X F A 3 3 V 5 h F k 2 N E y m 4 L 8 H Y X E c I G O Z I K R z I l j A s 7 9 o E 3 N 1 d W f b m t v Q O G c D 8 x a O T e j K A = = < / D a t a M a s h u p > 
</file>

<file path=customXml/item17.xml>��< ? x m l   v e r s i o n = " 1 . 0 "   e n c o d i n g = " U T F - 1 6 " ? > < G e m i n i   x m l n s = " h t t p : / / g e m i n i / p i v o t c u s t o m i z a t i o n / 5 4 c 0 f 1 2 5 - 4 a 0 a - 4 c 1 b - b 1 d 5 - e b 9 6 c 1 6 4 4 d 5 9 " > < C u s t o m C o n t e n t > < ! [ C D A T A [ < ? x m l   v e r s i o n = " 1 . 0 "   e n c o d i n g = " u t f - 1 6 " ? > < S e t t i n g s > < C a l c u l a t e d F i e l d s > < i t e m > < M e a s u r e N a m e > t o t a l   r e v e n u e < / M e a s u r e N a m e > < D i s p l a y N a m e > t o t a l   r e v e n u e < / D i s p l a y N a m e > < V i s i b l e > T r u e < / V i s i b l e > < / i t e m > < / C a l c u l a t e d F i e l d s > < S A H o s t H a s h > 0 < / S A H o s t H a s h > < G e m i n i F i e l d L i s t V i s i b l e > T r u e < / G e m i n i F i e l d L i s t V i s i b l e > < / S e t t i n g s > ] ] > < / C u s t o m C o n t e n t > < / G e m i n i > 
</file>

<file path=customXml/item18.xml>��< ? x m l   v e r s i o n = " 1 . 0 "   e n c o d i n g = " U T F - 1 6 " ? > < G e m i n i   x m l n s = " h t t p : / / g e m i n i / p i v o t c u s t o m i z a t i o n / 7 c e b 2 d 6 9 - 3 6 6 1 - 4 2 b b - 8 2 5 d - e 3 d 6 9 5 2 4 1 6 d 9 " > < 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19.xml>��< ? x m l   v e r s i o n = " 1 . 0 "   e n c o d i n g = " U T F - 1 6 " ? > < G e m i n i   x m l n s = " h t t p : / / g e m i n i / p i v o t c u s t o m i z a t i o n / 5 5 8 c 4 d a f - a 0 6 4 - 4 3 4 1 - b 6 3 9 - f c 1 3 a c e 7 6 7 1 5 " > < 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2.xml>��< ? x m l   v e r s i o n = " 1 . 0 "   e n c o d i n g = " U T F - 1 6 " ? > < G e m i n i   x m l n s = " h t t p : / / g e m i n i / p i v o t c u s t o m i z a t i o n / M a n u a l C a l c M o d e " > < C u s t o m C o n t e n t > < ! [ C D A T A [ F a l s e ] ] > < / C u s t o m C o n t e n t > < / G e m i n i > 
</file>

<file path=customXml/item20.xml>��< ? x m l   v e r s i o n = " 1 . 0 "   e n c o d i n g = " U T F - 1 6 " ? > < G e m i n i   x m l n s = " h t t p : / / g e m i n i / p i v o t c u s t o m i z a t i o n / 3 f 8 b a 1 9 8 - f 5 1 e - 4 8 f 3 - 9 3 c d - 1 9 5 5 6 2 2 4 c 4 c 2 " > < 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21.xml>��< ? x m l   v e r s i o n = " 1 . 0 "   e n c o d i n g = " U T F - 1 6 " ? > < G e m i n i   x m l n s = " h t t p : / / g e m i n i / p i v o t c u s t o m i z a t i o n / b c 2 b b 9 5 1 - c 3 0 7 - 4 6 d 8 - a 6 8 b - b c 8 a 7 0 c b 7 9 4 0 " > < 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22.xml>��< ? x m l   v e r s i o n = " 1 . 0 "   e n c o d i n g = " U T F - 1 6 " ? > < G e m i n i   x m l n s = " h t t p : / / g e m i n i / p i v o t c u s t o m i z a t i o n / b 3 d 2 1 e d 4 - b 4 1 6 - 4 4 0 a - 8 b 8 a - 1 5 a a 7 b b 3 f 5 c e " > < 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23.xml>��< ? x m l   v e r s i o n = " 1 . 0 "   e n c o d i n g = " U T F - 1 6 " ? > < G e m i n i   x m l n s = " h t t p : / / g e m i n i / p i v o t c u s t o m i z a t i o n / 9 f 8 0 1 8 3 3 - a 2 e c - 4 b 7 9 - b e 8 2 - 0 f 6 3 0 8 4 d c b 4 1 " > < 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24.xml>��< ? x m l   v e r s i o n = " 1 . 0 "   e n c o d i n g = " U T F - 1 6 " ? > < G e m i n i   x m l n s = " h t t p : / / g e m i n i / p i v o t c u s t o m i z a t i o n / 6 3 8 c 9 c 3 8 - e 9 a 8 - 4 5 3 4 - b 5 6 3 - 3 c 9 d a e 0 7 f 5 b 2 " > < C u s t o m C o n t e n t > < ! [ C D A T A [ < ? x m l   v e r s i o n = " 1 . 0 "   e n c o d i n g = " u t f - 1 6 " ? > < S e t t i n g s > < C a l c u l a t e d F i e l d s > < i t e m > < M e a s u r e N a m e > t o t a l   r e v e n u e < / M e a s u r e N a m e > < D i s p l a y N a m e > t o t a l   r e v e n u e < / 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6 . 4 6 ] ] > < / 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 2 0 2 5 - 1 0 - 2 6 T 1 8 : 5 8 : 5 5 . 0 4 2 8 8 6 3 + 0 5 : 3 0 < / L a s t P r o c e s s e d T i m e > < / D a t a M o d e l i n g S a n d b o x . S e r i a l i z e d S a n d b o x E r r o r C a c h e > ] ] > < / 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 p 2 m a i n 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 p 2 m a i n 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 C o l u m n s \ O r d e r _ T i m e < / K e y > < / a : K e y > < a : V a l u e   i : t y p e = " T a b l e W i d g e t B a s e V i e w S t a t e " / > < / a : K e y V a l u e O f D i a g r a m O b j e c t K e y a n y T y p e z b w N T n L X > < a : K e y V a l u e O f D i a g r a m O b j e c t K e y a n y T y p e z b w N T n L X > < a : K e y > < K e y > C o l u m n s \ D e l i v e r y _ D a t e < / K e y > < / a : K e y > < a : V a l u e   i : t y p e = " T a b l e W i d g e t B a s e V i e w S t a t e " / > < / a : K e y V a l u e O f D i a g r a m O b j e c t K e y a n y T y p e z b w N T n L X > < a : K e y V a l u e O f D i a g r a m O b j e c t K e y a n y T y p e z b w N T n L X > < a : K e y > < K e y > C o l u m n s \ D e l i v e r y _ T i m e 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 C o l u m n s \ d i f f _ o r d e r _ d e l i v e r y < / 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 C o l u m n s \ p r o d u c t s . P r i c e   ( I N R ) 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 C o l u m n s \ C o n t a c t _ N u m b e r < / 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 C o l u m n s \ P r i c e   ( I N R ) < / 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 C o l u m n s \ O r d e r _ T i m e < / K e y > < / a : K e y > < a : V a l u e   i : t y p e = " T a b l e W i d g e t B a s e V i e w S t a t e " / > < / a : K e y V a l u e O f D i a g r a m O b j e c t K e y a n y T y p e z b w N T n L X > < a : K e y V a l u e O f D i a g r a m O b j e c t K e y a n y T y p e z b w N T n L X > < a : K e y > < K e y > C o l u m n s \ D e l i v e r y _ D a t e < / K e y > < / a : K e y > < a : V a l u e   i : t y p e = " T a b l e W i d g e t B a s e V i e w S t a t e " / > < / a : K e y V a l u e O f D i a g r a m O b j e c t K e y a n y T y p e z b w N T n L X > < a : K e y V a l u e O f D i a g r a m O b j e c t K e y a n y T y p e z b w N T n L X > < a : K e y > < K e y > C o l u m n s \ D e l i v e r y _ T i m e 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 C o l u m n s \ d i f f _ o r d e r _ d e l i v e r y < / 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 C o l u m n s \ p r o d u c t s . P r i c e   ( I N R ) < / K e y > < / a : K e y > < a : V a l u e   i : t y p e = " T a b l e W i d g e t B a s e V i e w S t a t e " / > < / a : K e y V a l u e O f D i a g r a m O b j e c t K e y a n y T y p e z b w N T n L X > < a : K e y V a l u e O f D i a g r a m O b j e c t K e y a n y T y p e z b w N T n L X > < a : K e y > < K e y > C o l u m n s \ D a y _ N a m e _ O r d e r _ D a t e 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L i n k e d T a b l e U p d a t e M o d e " > < C u s t o m C o n t e n t > < ! [ C D A T A [ T r u e ] ] > < / 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 p 2 m a i n 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 p 2 m a i n 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 o r d e r s 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K e y > < / D i a g r a m O b j e c t K e y > < D i a g r a m O b j e c t K e y > < K e y > M e a s u r e s \ S u m   o f   R e v e n u e \ T a g I n f o \ F o r m u l a < / K e y > < / D i a g r a m O b j e c t K e y > < D i a g r a m O b j e c t K e y > < K e y > M e a s u r e s \ S u m   o f   R e v e n u e \ T a g I n f o \ V a l u e < / K e y > < / D i a g r a m O b j e c t K e y > < D i a g r a m O b j e c t K e y > < K e y > C o l u m n s \ O r d e r _ I D < / K e y > < / D i a g r a m O b j e c t K e y > < D i a g r a m O b j e c t K e y > < K e y > C o l u m n s \ C u s t o m e r _ I D < / K e y > < / D i a g r a m O b j e c t K e y > < D i a g r a m O b j e c t K e y > < K e y > C o l u m n s \ P r o d u c t _ I D < / K e y > < / D i a g r a m O b j e c t K e y > < D i a g r a m O b j e c t K e y > < K e y > C o l u m n s \ Q u a n t i t y < / K e y > < / D i a g r a m O b j e c t K e y > < D i a g r a m O b j e c t K e y > < K e y > C o l u m n s \ O r d e r _ D a t e < / K e y > < / D i a g r a m O b j e c t K e y > < D i a g r a m O b j e c t K e y > < K e y > C o l u m n s \ O r d e r _ T i m e < / K e y > < / D i a g r a m O b j e c t K e y > < D i a g r a m O b j e c t K e y > < K e y > C o l u m n s \ D e l i v e r y _ D a t e < / K e y > < / D i a g r a m O b j e c t K e y > < D i a g r a m O b j e c t K e y > < K e y > C o l u m n s \ D e l i v e r y _ T i m e < / K e y > < / D i a g r a m O b j e c t K e y > < D i a g r a m O b j e c t K e y > < K e y > C o l u m n s \ L o c a t i o n < / K e y > < / D i a g r a m O b j e c t K e y > < D i a g r a m O b j e c t K e y > < K e y > C o l u m n s \ O c c a s i o n < / K e y > < / D i a g r a m O b j e c t K e y > < D i a g r a m O b j e c t K e y > < K e y > C o l u m n s \ d i f f _ o r d e r _ d e l i v e r y < / K e y > < / D i a g r a m O b j e c t K e y > < D i a g r a m O b j e c t K e y > < K e y > C o l u m n s \ H o u r < / K e y > < / D i a g r a m O b j e c t K e y > < D i a g r a m O b j e c t K e y > < K e y > C o l u m n s \ R e v e n u e < / K e y > < / D i a g r a m O b j e c t K e y > < D i a g r a m O b j e c t K e y > < K e y > C o l u m n s \ p r o d u c t s . P r i c e   ( I N R ) < / K e y > < / D i a g r a m O b j e c t K e y > < D i a g r a m O b j e c t K e y > < K e y > C o l u m n s \ D a y _ N a m e _ O r d e r _ D a t e < / K e y > < / D i a g r a m O b j e c t K e y > < D i a g r a m O b j e c t K e y > < K e y > M e a s u r e s \ A v e r a g e   o f   R e v e n u e < / K e y > < / D i a g r a m O b j e c t K e y > < D i a g r a m O b j e c t K e y > < K e y > M e a s u r e s \ A v e r a g e   o f   R e v e n u e \ T a g I n f o \ F o r m u l a < / K e y > < / D i a g r a m O b j e c t K e y > < D i a g r a m O b j e c t K e y > < K e y > M e a s u r e s \ A v e r a g e   o f   R e v e n u e \ T a g I n f o \ V a l u e 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 L i n k s \ & l t ; C o l u m n s \ A v e r a g e   o f   R e v e n u e & g t ; - & l t ; M e a s u r e s \ R e v e n u e & g t ; < / K e y > < / D i a g r a m O b j e c t K e y > < D i a g r a m O b j e c t K e y > < K e y > L i n k s \ & l t ; C o l u m n s \ A v e r a g e   o f   R e v e n u e & g t ; - & l t ; M e a s u r e s \ R e v e n u e & g t ; \ C O L U M N < / K e y > < / D i a g r a m O b j e c t K e y > < D i a g r a m O b j e c t K e y > < K e y > L i n k s \ & l t ; C o l u m n s \ A v e r a g e   o f   R e v e n u e & g t ; - & l t ; M e a s u r e s \ R e v e n u e & g t ; \ M E A S U R E 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K e y > < / a : K e y > < a : V a l u e   i : t y p e = " M e a s u r e G r i d N o d e V i e w S t a t e " > < C o l u m n > 1 2 < / 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 C o l u m n s \ O r d e r _ D a t e < / K e y > < / a : K e y > < a : V a l u e   i : t y p e = " M e a s u r e G r i d N o d e V i e w S t a t e " > < C o l u m n > 4 < / C o l u m n > < L a y e d O u t > t r u e < / L a y e d O u t > < / a : V a l u e > < / a : K e y V a l u e O f D i a g r a m O b j e c t K e y a n y T y p e z b w N T n L X > < a : K e y V a l u e O f D i a g r a m O b j e c t K e y a n y T y p e z b w N T n L X > < a : K e y > < K e y > C o l u m n s \ O r d e r _ T i m e < / K e y > < / a : K e y > < a : V a l u e   i : t y p e = " M e a s u r e G r i d N o d e V i e w S t a t e " > < C o l u m n > 5 < / C o l u m n > < L a y e d O u t > t r u e < / L a y e d O u t > < / a : V a l u e > < / a : K e y V a l u e O f D i a g r a m O b j e c t K e y a n y T y p e z b w N T n L X > < a : K e y V a l u e O f D i a g r a m O b j e c t K e y a n y T y p e z b w N T n L X > < a : K e y > < K e y > C o l u m n s \ D e l i v e r y _ D a t e < / K e y > < / a : K e y > < a : V a l u e   i : t y p e = " M e a s u r e G r i d N o d e V i e w S t a t e " > < C o l u m n > 6 < / C o l u m n > < L a y e d O u t > t r u e < / L a y e d O u t > < / a : V a l u e > < / a : K e y V a l u e O f D i a g r a m O b j e c t K e y a n y T y p e z b w N T n L X > < a : K e y V a l u e O f D i a g r a m O b j e c t K e y a n y T y p e z b w N T n L X > < a : K e y > < K e y > C o l u m n s \ D e l i v e r y _ T i m e < / K e y > < / a : K e y > < a : V a l u e   i : t y p e = " M e a s u r e G r i d N o d e V i e w S t a t e " > < C o l u m n > 7 < / C o l u m n > < L a y e d O u t > t r u e < / L a y e d O u t > < / a : V a l u e > < / a : K e y V a l u e O f D i a g r a m O b j e c t K e y a n y T y p e z b w N T n L X > < a : K e y V a l u e O f D i a g r a m O b j e c t K e y a n y T y p e z b w N T n L X > < a : K e y > < K e y > C o l u m n s \ L o c a t i o n < / K e y > < / a : K e y > < a : V a l u e   i : t y p e = " M e a s u r e G r i d N o d e V i e w S t a t e " > < C o l u m n > 8 < / C o l u m n > < L a y e d O u t > t r u e < / L a y e d O u t > < / a : V a l u e > < / a : K e y V a l u e O f D i a g r a m O b j e c t K e y a n y T y p e z b w N T n L X > < a : K e y V a l u e O f D i a g r a m O b j e c t K e y a n y T y p e z b w N T n L X > < a : K e y > < K e y > C o l u m n s \ O c c a s i o n < / K e y > < / a : K e y > < a : V a l u e   i : t y p e = " M e a s u r e G r i d N o d e V i e w S t a t e " > < C o l u m n > 9 < / C o l u m n > < L a y e d O u t > t r u e < / L a y e d O u t > < / a : V a l u e > < / a : K e y V a l u e O f D i a g r a m O b j e c t K e y a n y T y p e z b w N T n L X > < a : K e y V a l u e O f D i a g r a m O b j e c t K e y a n y T y p e z b w N T n L X > < a : K e y > < K e y > C o l u m n s \ d i f f _ o r d e r _ d e l i v e r y < / K e y > < / a : K e y > < a : V a l u e   i : t y p e = " M e a s u r e G r i d N o d e V i e w S t a t e " > < C o l u m n > 1 0 < / C o l u m n > < L a y e d O u t > t r u e < / L a y e d O u t > < / a : V a l u e > < / a : K e y V a l u e O f D i a g r a m O b j e c t K e y a n y T y p e z b w N T n L X > < a : K e y V a l u e O f D i a g r a m O b j e c t K e y a n y T y p e z b w N T n L X > < a : K e y > < K e y > C o l u m n s \ H o u r < / K e y > < / a : K e y > < a : V a l u e   i : t y p e = " M e a s u r e G r i d N o d e V i e w S t a t e " > < C o l u m n > 1 1 < / C o l u m n > < L a y e d O u t > t r u e < / L a y e d O u t > < / a : V a l u e > < / a : K e y V a l u e O f D i a g r a m O b j e c t K e y a n y T y p e z b w N T n L X > < a : K e y V a l u e O f D i a g r a m O b j e c t K e y a n y T y p e z b w N T n L X > < a : K e y > < K e y > C o l u m n s \ R e v e n u e < / K e y > < / a : K e y > < a : V a l u e   i : t y p e = " M e a s u r e G r i d N o d e V i e w S t a t e " > < C o l u m n > 1 2 < / C o l u m n > < L a y e d O u t > t r u e < / L a y e d O u t > < / a : V a l u e > < / a : K e y V a l u e O f D i a g r a m O b j e c t K e y a n y T y p e z b w N T n L X > < a : K e y V a l u e O f D i a g r a m O b j e c t K e y a n y T y p e z b w N T n L X > < a : K e y > < K e y > C o l u m n s \ p r o d u c t s . P r i c e   ( I N R ) < / K e y > < / a : K e y > < a : V a l u e   i : t y p e = " M e a s u r e G r i d N o d e V i e w S t a t e " > < C o l u m n > 1 3 < / C o l u m n > < L a y e d O u t > t r u e < / L a y e d O u t > < / a : V a l u e > < / a : K e y V a l u e O f D i a g r a m O b j e c t K e y a n y T y p e z b w N T n L X > < a : K e y V a l u e O f D i a g r a m O b j e c t K e y a n y T y p e z b w N T n L X > < a : K e y > < K e y > C o l u m n s \ D a y _ N a m e _ O r d e r _ D a t e < / K e y > < / a : K e y > < a : V a l u e   i : t y p e = " M e a s u r e G r i d N o d e V i e w S t a t e " > < C o l u m n > 1 4 < / C o l u m n > < L a y e d O u t > t r u e < / L a y e d O u t > < / a : V a l u e > < / a : K e y V a l u e O f D i a g r a m O b j e c t K e y a n y T y p e z b w N T n L X > < a : K e y V a l u e O f D i a g r a m O b j e c t K e y a n y T y p e z b w N T n L X > < a : K e y > < K e y > M e a s u r e s \ A v e r a g e   o f   R e v e n u e < / K e y > < / a : K e y > < a : V a l u e   i : t y p e = " M e a s u r e G r i d N o d e V i e w S t a t e " > < C o l u m n > 1 2 < / C o l u m n > < L a y e d O u t > t r u e < / L a y e d O u t > < W a s U I I n v i s i b l e > t r u e < / W a s U I I n v i s i b l e > < / a : V a l u e > < / a : K e y V a l u e O f D i a g r a m O b j e c t K e y a n y T y p e z b w N T n L X > < a : K e y V a l u e O f D i a g r a m O b j e c t K e y a n y T y p e z b w N T n L X > < a : K e y > < K e y > M e a s u r e s \ A v e r a g e   o f   R e v e n u e \ T a g I n f o \ F o r m u l a < / K e y > < / a : K e y > < a : V a l u e   i : t y p e = " M e a s u r e G r i d V i e w S t a t e I D i a g r a m T a g A d d i t i o n a l I n f o " / > < / a : K e y V a l u e O f D i a g r a m O b j e c t K e y a n y T y p e z b w N T n L X > < a : K e y V a l u e O f D i a g r a m O b j e c t K e y a n y T y p e z b w N T n L X > < a : K e y > < K e y > M e a s u r e s \ A v e r a g e   o f   R e v e n u e \ T a g I n f o \ V a l u e < / K e y > < / a : K e y > < a : V a l u e   i : t y p e = " M e a s u r e G r i d V i e w S t a t e I D i a g r a m T a g A d d i t i o n a l I n f o " / > < / 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 L i n k s \ & l t ; C o l u m n s \ A v e r a g e   o f   R e v e n u e & g t ; - & l t ; M e a s u r e s \ R e v e n u e & g t ; < / K e y > < / a : K e y > < a : V a l u e   i : t y p e = " M e a s u r e G r i d V i e w S t a t e I D i a g r a m L i n k " / > < / a : K e y V a l u e O f D i a g r a m O b j e c t K e y a n y T y p e z b w N T n L X > < a : K e y V a l u e O f D i a g r a m O b j e c t K e y a n y T y p e z b w N T n L X > < a : K e y > < K e y > L i n k s \ & l t ; C o l u m n s \ A v e r a g e   o f   R e v e n u e & g t ; - & l t ; M e a s u r e s \ R e v e n u e & g t ; \ C O L U M N < / K e y > < / a : K e y > < a : V a l u e   i : t y p e = " M e a s u r e G r i d V i e w S t a t e I D i a g r a m L i n k E n d p o i n t " / > < / a : K e y V a l u e O f D i a g r a m O b j e c t K e y a n y T y p e z b w N T n L X > < a : K e y V a l u e O f D i a g r a m O b j e c t K e y a n y T y p e z b w N T n L X > < a : K e y > < K e y > L i n k s \ & l t ; C o l u m n s \ A v e r a g e   o f   R e v e n u e & g t ; - & l t ; M e a s u r e s \ R e v e n u e & g t ; \ M E A S U R E 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 T a g s \ T a b l e s \ & l t ; T a b l e s \ p 2 m a i n & g t ; < / K e y > < / D i a g r a m O b j e c t K e y > < D i a g r a m O b j e c t K e y > < K e y > D y n a m i c   T a g s \ T a b l e s \ & l t ; T a b l e s \ c u s t o m e r s & g t ; < / K e y > < / D i a g r a m O b j e c t K e y > < D i a g r a m O b j e c t K e y > < K e y > D y n a m i c   T a g s \ T a b l e s \ & l t ; T a b l e s \ o r d e r s & g t ; < / K e y > < / D i a g r a m O b j e c t K e y > < D i a g r a m O b j e c t K e y > < K e y > D y n a m i c   T a g s \ T a b l e s \ & l t ; T a b l e s \ p r o d u c t s & g t ; < / K e y > < / D i a g r a m O b j e c t K e y > < D i a g r a m O b j e c t K e y > < K e y > D y n a m i c   T a g s \ T a b l e s \ & l t ; T a b l e s \ o r d e r s   1 & g t ; < / K e y > < / D i a g r a m O b j e c t K e y > < D i a g r a m O b j e c t K e y > < K e y > T a b l e s \ p 2 m a i n < / K e y > < / D i a g r a m O b j e c t K e y > < D i a g r a m O b j e c t K e y > < K e y > T a b l e s \ p 2 m a i n \ C o l u m n s \ C o n t e n t < / K e y > < / D i a g r a m O b j e c t K e y > < D i a g r a m O b j e c t K e y > < K e y > T a b l e s \ p 2 m a i n \ C o l u m n s \ N a m e < / K e y > < / D i a g r a m O b j e c t K e y > < D i a g r a m O b j e c t K e y > < K e y > T a b l e s \ p 2 m a i n \ C o l u m n s \ E x t e n s i o n < / K e y > < / D i a g r a m O b j e c t K e y > < D i a g r a m O b j e c t K e y > < K e y > T a b l e s \ p 2 m a i n \ C o l u m n s \ D a t e   a c c e s s e d < / K e y > < / D i a g r a m O b j e c t K e y > < D i a g r a m O b j e c t K e y > < K e y > T a b l e s \ p 2 m a i n \ C o l u m n s \ D a t e   m o d i f i e d < / K e y > < / D i a g r a m O b j e c t K e y > < D i a g r a m O b j e c t K e y > < K e y > T a b l e s \ p 2 m a i n \ C o l u m n s \ D a t e   c r e a t e d < / K e y > < / D i a g r a m O b j e c t K e y > < D i a g r a m O b j e c t K e y > < K e y > T a b l e s \ p 2 m a i n \ C o l u m n s \ F o l d e r   P a t h < / K e y > < / D i a g r a m O b j e c t K e y > < D i a g r a m O b j e c t K e y > < K e y > T a b l e s \ c u s t o m e r s < / K e y > < / D i a g r a m O b j e c t K e y > < D i a g r a m O b j e c t K e y > < K e y > T a b l e s \ c u s t o m e r s \ C o l u m n s \ C u s t o m e r _ I D < / K e y > < / D i a g r a m O b j e c t K e y > < D i a g r a m O b j e c t K e y > < K e y > T a b l e s \ c u s t o m e r s \ C o l u m n s \ N a m e < / K e y > < / D i a g r a m O b j e c t K e y > < D i a g r a m O b j e c t K e y > < K e y > T a b l e s \ c u s t o m e r s \ C o l u m n s \ C i t y < / K e y > < / D i a g r a m O b j e c t K e y > < D i a g r a m O b j e c t K e y > < K e y > T a b l e s \ c u s t o m e r s \ C o l u m n s \ C o n t a c t _ N u m b e r < / K e y > < / D i a g r a m O b j e c t K e y > < D i a g r a m O b j e c t K e y > < K e y > T a b l e s \ c u s t o m e r s \ C o l u m n s \ E m a i l < / K e y > < / D i a g r a m O b j e c t K e y > < D i a g r a m O b j e c t K e y > < K e y > T a b l e s \ c u s t o m e r s \ C o l u m n s \ G e n d e r < / K e y > < / D i a g r a m O b j e c t K e y > < D i a g r a m O b j e c t K e y > < K e y > T a b l e s \ c u s t o m e r s \ C o l u m n s \ A d d r e s s < / K e y > < / D i a g r a m O b j e c t K e y > < D i a g r a m O b j e c t K e y > < K e y > T a b l e s \ o r d e r s < / K e y > < / D i a g r a m O b j e c t K e y > < D i a g r a m O b j e c t K e y > < K e y > T a b l e s \ o r d e r s \ C o l u m n s \ O r d e r _ I D < / K e y > < / D i a g r a m O b j e c t K e y > < D i a g r a m O b j e c t K e y > < K e y > T a b l e s \ o r d e r s \ C o l u m n s \ C u s t o m e r _ I D < / K e y > < / D i a g r a m O b j e c t K e y > < D i a g r a m O b j e c t K e y > < K e y > T a b l e s \ o r d e r s \ C o l u m n s \ P r o d u c t _ I D < / K e y > < / D i a g r a m O b j e c t K e y > < D i a g r a m O b j e c t K e y > < K e y > T a b l e s \ o r d e r s \ C o l u m n s \ Q u a n t i t y < / K e y > < / D i a g r a m O b j e c t K e y > < D i a g r a m O b j e c t K e y > < K e y > T a b l e s \ o r d e r s \ C o l u m n s \ O r d e r _ D a t e < / K e y > < / D i a g r a m O b j e c t K e y > < D i a g r a m O b j e c t K e y > < K e y > T a b l e s \ o r d e r s \ C o l u m n s \ O r d e r _ T i m e < / K e y > < / D i a g r a m O b j e c t K e y > < D i a g r a m O b j e c t K e y > < K e y > T a b l e s \ o r d e r s \ C o l u m n s \ D e l i v e r y _ D a t e < / K e y > < / D i a g r a m O b j e c t K e y > < D i a g r a m O b j e c t K e y > < K e y > T a b l e s \ o r d e r s \ C o l u m n s \ D e l i v e r y _ T i m e < / K e y > < / D i a g r a m O b j e c t K e y > < D i a g r a m O b j e c t K e y > < K e y > T a b l e s \ o r d e r s \ C o l u m n s \ L o c a t i o n < / K e y > < / D i a g r a m O b j e c t K e y > < D i a g r a m O b j e c t K e y > < K e y > T a b l e s \ o r d e r s \ C o l u m n s \ O c c a s i o n < / K e y > < / D i a g r a m O b j e c t K e y > < D i a g r a m O b j e c t K e y > < K e y > T a b l e s \ o r d e r s \ C o l u m n s \ d i f f _ o r d e r _ d e l i v e r y < / K e y > < / D i a g r a m O b j e c t K e y > < D i a g r a m O b j e c t K e y > < K e y > T a b l e s \ o r d e r s \ C o l u m n s \ H o u r < / K e y > < / D i a g r a m O b j e c t K e y > < D i a g r a m O b j e c t K e y > < K e y > T a b l e s \ o r d e r s \ C o l u m n s \ p r o d u c t s . P r i c e   ( I N R ) < / K e y > < / D i a g r a m O b j e c t K e y > < D i a g r a m O b j e c t K e y > < K e y > T a b l e s \ o r d e r s \ M e a s u r e s \ S u m   o f   p r o d u c t s . P r i c e   ( I N R ) < / K e y > < / D i a g r a m O b j e c t K e y > < D i a g r a m O b j e c t K e y > < K e y > T a b l e s \ o r d e r s \ S u m   o f   p r o d u c t s . P r i c e   ( I N R ) \ A d d i t i o n a l   I n f o \ I m p l i c i t   M e a s u r e < / K e y > < / D i a g r a m O b j e c t K e y > < D i a g r a m O b j e c t K e y > < K e y > T a b l e s \ p r o d u c t s < / K e y > < / D i a g r a m O b j e c t K e y > < D i a g r a m O b j e c t K e y > < K e y > T a b l e s \ p r o d u c t s \ C o l u m n s \ P r o d u c t _ I D < / K e y > < / D i a g r a m O b j e c t K e y > < D i a g r a m O b j e c t K e y > < K e y > T a b l e s \ p r o d u c t s \ C o l u m n s \ P r o d u c t _ N a m e < / K e y > < / D i a g r a m O b j e c t K e y > < D i a g r a m O b j e c t K e y > < K e y > T a b l e s \ p r o d u c t s \ C o l u m n s \ C a t e g o r y < / K e y > < / D i a g r a m O b j e c t K e y > < D i a g r a m O b j e c t K e y > < K e y > T a b l e s \ p r o d u c t s \ C o l u m n s \ P r i c e   ( I N R ) < / K e y > < / D i a g r a m O b j e c t K e y > < D i a g r a m O b j e c t K e y > < K e y > T a b l e s \ p r o d u c t s \ C o l u m n s \ O c c a s i o n < / K e y > < / D i a g r a m O b j e c t K e y > < D i a g r a m O b j e c t K e y > < K e y > T a b l e s \ o r d e r s   1 < / K e y > < / D i a g r a m O b j e c t K e y > < D i a g r a m O b j e c t K e y > < K e y > T a b l e s \ o r d e r s   1 \ C o l u m n s \ O r d e r _ I D < / K e y > < / D i a g r a m O b j e c t K e y > < D i a g r a m O b j e c t K e y > < K e y > T a b l e s \ o r d e r s   1 \ C o l u m n s \ C u s t o m e r _ I D < / K e y > < / D i a g r a m O b j e c t K e y > < D i a g r a m O b j e c t K e y > < K e y > T a b l e s \ o r d e r s   1 \ C o l u m n s \ P r o d u c t _ I D < / K e y > < / D i a g r a m O b j e c t K e y > < D i a g r a m O b j e c t K e y > < K e y > T a b l e s \ o r d e r s   1 \ C o l u m n s \ Q u a n t i t y < / K e y > < / D i a g r a m O b j e c t K e y > < D i a g r a m O b j e c t K e y > < K e y > T a b l e s \ o r d e r s   1 \ C o l u m n s \ O r d e r _ D a t e < / K e y > < / D i a g r a m O b j e c t K e y > < D i a g r a m O b j e c t K e y > < K e y > T a b l e s \ o r d e r s   1 \ C o l u m n s \ O r d e r _ T i m e < / K e y > < / D i a g r a m O b j e c t K e y > < D i a g r a m O b j e c t K e y > < K e y > T a b l e s \ o r d e r s   1 \ C o l u m n s \ D e l i v e r y _ D a t e < / K e y > < / D i a g r a m O b j e c t K e y > < D i a g r a m O b j e c t K e y > < K e y > T a b l e s \ o r d e r s   1 \ C o l u m n s \ D e l i v e r y _ T i m e < / K e y > < / D i a g r a m O b j e c t K e y > < D i a g r a m O b j e c t K e y > < K e y > T a b l e s \ o r d e r s   1 \ C o l u m n s \ L o c a t i o n < / K e y > < / D i a g r a m O b j e c t K e y > < D i a g r a m O b j e c t K e y > < K e y > T a b l e s \ o r d e r s   1 \ C o l u m n s \ O c c a s i o n < / K e y > < / D i a g r a m O b j e c t K e y > < D i a g r a m O b j e c t K e y > < K e y > T a b l e s \ o r d e r s   1 \ C o l u m n s \ d i f f _ o r d e r _ d e l i v e r y < / K e y > < / D i a g r a m O b j e c t K e y > < D i a g r a m O b j e c t K e y > < K e y > T a b l e s \ o r d e r s   1 \ C o l u m n s \ H o u r < / K e y > < / D i a g r a m O b j e c t K e y > < D i a g r a m O b j e c t K e y > < K e y > T a b l e s \ o r d e r s   1 \ C o l u m n s \ R e v e n u e < / K e y > < / D i a g r a m O b j e c t K e y > < D i a g r a m O b j e c t K e y > < K e y > T a b l e s \ o r d e r s   1 \ C o l u m n s \ p r o d u c t s . P r i c e   ( I N R ) < / K e y > < / D i a g r a m O b j e c t K e y > < D i a g r a m O b j e c t K e y > < K e y > T a b l e s \ o r d e r s   1 \ C o l u m n s \ D a y _ N a m e _ O r d e r _ D a t e < / K e y > < / D i a g r a m O b j e c t K e y > < D i a g r a m O b j e c t K e y > < K e y > T a b l e s \ o r d e r s   1 \ M e a s u r e s \ S u m   o f   R e v e n u e < / K e y > < / D i a g r a m O b j e c t K e y > < D i a g r a m O b j e c t K e y > < K e y > T a b l e s \ o r d e r s   1 \ S u m   o f   R e v e n u e \ A d d i t i o n a l   I n f o \ I m p l i c i t   M e a s u r e < / K e y > < / D i a g r a m O b j e c t K e y > < D i a g r a m O b j e c t K e y > < K e y > T a b l e s \ o r d e r s   1 \ M e a s u r e s \ A v e r a g e   o f   R e v e n u e < / K e y > < / D i a g r a m O b j e c t K e y > < D i a g r a m O b j e c t K e y > < K e y > T a b l e s \ o r d e r s   1 \ A v e r a g e   o f   R e v e n u e \ A d d i t i o n a l   I n f o \ I m p l i c i t   M e a s u r e < / K e y > < / D i a g r a m O b j e c t K e y > < D i a g r a m O b j e c t K e y > < K e y > R e l a t i o n s h i p s \ & l t ; T a b l e s \ o r d e r s \ C o l u m n s \ C u s t o m e r _ I D & g t ; - & l t ; T a b l e s \ c u s t o m e r s \ C o l u m n s \ C u s t o m e r _ I D & g t ; < / K e y > < / D i a g r a m O b j e c t K e y > < D i a g r a m O b j e c t K e y > < K e y > R e l a t i o n s h i p s \ & l t ; T a b l e s \ o r d e r s \ C o l u m n s \ C u s t o m e r _ I D & g t ; - & l t ; T a b l e s \ c u s t o m e r s \ C o l u m n s \ C u s t o m e r _ I D & g t ; \ F K < / K e y > < / D i a g r a m O b j e c t K e y > < D i a g r a m O b j e c t K e y > < K e y > R e l a t i o n s h i p s \ & l t ; T a b l e s \ o r d e r s \ C o l u m n s \ C u s t o m e r _ I D & g t ; - & l t ; T a b l e s \ c u s t o m e r s \ C o l u m n s \ C u s t o m e r _ I D & g t ; \ P K < / K e y > < / D i a g r a m O b j e c t K e y > < D i a g r a m O b j e c t K e y > < K e y > R e l a t i o n s h i p s \ & l t ; T a b l e s \ o r d e r s \ C o l u m n s \ C u s t o m e r _ I D & g t ; - & l t ; T a b l e s \ c u s t o m e r s \ C o l u m n s \ C u s t o m e r _ I D & g t ; \ C r o s s F i l t e r < / K e y > < / D i a g r a m O b j e c t K e y > < D i a g r a m O b j e c t K e y > < K e y > R e l a t i o n s h i p s \ & l t ; T a b l e s \ o r d e r s \ C o l u m n s \ P r o d u c t _ I D & g t ; - & l t ; T a b l e s \ p r o d u c t s \ C o l u m n s \ P r o d u c t _ I D & g t ; < / K e y > < / D i a g r a m O b j e c t K e y > < D i a g r a m O b j e c t K e y > < K e y > R e l a t i o n s h i p s \ & l t ; T a b l e s \ o r d e r s \ C o l u m n s \ P r o d u c t _ I D & g t ; - & l t ; T a b l e s \ p r o d u c t s \ C o l u m n s \ P r o d u c t _ I D & g t ; \ F K < / K e y > < / D i a g r a m O b j e c t K e y > < D i a g r a m O b j e c t K e y > < K e y > R e l a t i o n s h i p s \ & l t ; T a b l e s \ o r d e r s \ C o l u m n s \ P r o d u c t _ I D & g t ; - & l t ; T a b l e s \ p r o d u c t s \ C o l u m n s \ P r o d u c t _ I D & g t ; \ P K < / K e y > < / D i a g r a m O b j e c t K e y > < D i a g r a m O b j e c t K e y > < K e y > R e l a t i o n s h i p s \ & l t ; T a b l e s \ o r d e r s \ C o l u m n s \ P r o d u c t _ I D & g t ; - & l t ; T a b l e s \ p r o d u c t s \ C o l u m n s \ P r o d u c t _ I D & g t ; \ C r o s s F i l t e r < / K e y > < / D i a g r a m O b j e c t K e y > < D i a g r a m O b j e c t K e y > < K e y > R e l a t i o n s h i p s \ & l t ; T a b l e s \ p 2 m a i n \ C o l u m n s \ N a m e & g t ; - & l t ; T a b l e s \ c u s t o m e r s \ C o l u m n s \ N a m e & g t ; < / K e y > < / D i a g r a m O b j e c t K e y > < D i a g r a m O b j e c t K e y > < K e y > R e l a t i o n s h i p s \ & l t ; T a b l e s \ p 2 m a i n \ C o l u m n s \ N a m e & g t ; - & l t ; T a b l e s \ c u s t o m e r s \ C o l u m n s \ N a m e & g t ; \ F K < / K e y > < / D i a g r a m O b j e c t K e y > < D i a g r a m O b j e c t K e y > < K e y > R e l a t i o n s h i p s \ & l t ; T a b l e s \ p 2 m a i n \ C o l u m n s \ N a m e & g t ; - & l t ; T a b l e s \ c u s t o m e r s \ C o l u m n s \ N a m e & g t ; \ P K < / K e y > < / D i a g r a m O b j e c t K e y > < D i a g r a m O b j e c t K e y > < K e y > R e l a t i o n s h i p s \ & l t ; T a b l e s \ p 2 m a i n \ C o l u m n s \ N a m e & g t ; - & l t ; T a b l e s \ c u s t o m e r s \ C o l u m n s \ N a m e & g t ; \ C r o s s F i l t e r < / K e y > < / D i a g r a m O b j e c t K e y > < D i a g r a m O b j e c t K e y > < K e y > R e l a t i o n s h i p s \ & l t ; T a b l e s \ o r d e r s   1 \ C o l u m n s \ P r o d u c t _ I D & g t ; - & l t ; T a b l e s \ p r o d u c t s \ C o l u m n s \ P r o d u c t _ I D & g t ; < / K e y > < / D i a g r a m O b j e c t K e y > < D i a g r a m O b j e c t K e y > < K e y > R e l a t i o n s h i p s \ & l t ; T a b l e s \ o r d e r s   1 \ C o l u m n s \ P r o d u c t _ I D & g t ; - & l t ; T a b l e s \ p r o d u c t s \ C o l u m n s \ P r o d u c t _ I D & g t ; \ F K < / K e y > < / D i a g r a m O b j e c t K e y > < D i a g r a m O b j e c t K e y > < K e y > R e l a t i o n s h i p s \ & l t ; T a b l e s \ o r d e r s   1 \ C o l u m n s \ P r o d u c t _ I D & g t ; - & l t ; T a b l e s \ p r o d u c t s \ C o l u m n s \ P r o d u c t _ I D & g t ; \ P K < / K e y > < / D i a g r a m O b j e c t K e y > < D i a g r a m O b j e c t K e y > < K e y > R e l a t i o n s h i p s \ & l t ; T a b l e s \ o r d e r s   1 \ C o l u m n s \ P r o d u c t _ I D & g t ; - & l t ; T a b l e s \ p r o d u c t s \ C o l u m n s \ P r o d u c t _ I D & g t ; \ C r o s s F i l t e r < / K e y > < / D i a g r a m O b j e c t K e y > < / A l l K e y s > < S e l e c t e d K e y s > < D i a g r a m O b j e c t K e y > < K e y > R e l a t i o n s h i p s \ & l t ; T a b l e s \ o r d e r s   1 \ C o l u m n s \ P r o d u c t _ I D & g t ; - & l t ; T a b l e s \ p r o d u c t s \ C o l u m n s \ P r o d u c t _ I D & g t ; 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 T a g s \ T a b l e s \ & l t ; T a b l e s \ p 2 m a i n & g t ; 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 T a g s \ T a b l e s \ & l t ; T a b l e s \ o r d e r s   1 & g t ; < / K e y > < / a : K e y > < a : V a l u e   i : t y p e = " D i a g r a m D i s p l a y T a g V i e w S t a t e " > < I s N o t F i l t e r e d O u t > t r u e < / I s N o t F i l t e r e d O u t > < / a : V a l u e > < / a : K e y V a l u e O f D i a g r a m O b j e c t K e y a n y T y p e z b w N T n L X > < a : K e y V a l u e O f D i a g r a m O b j e c t K e y a n y T y p e z b w N T n L X > < a : K e y > < K e y > T a b l e s \ p 2 m a i n < / K e y > < / a : K e y > < a : V a l u e   i : t y p e = " D i a g r a m D i s p l a y N o d e V i e w S t a t e " > < H e i g h t > 2 3 0 < / H e i g h t > < I s E x p a n d e d > t r u e < / I s E x p a n d e d > < L a y e d O u t > t r u e < / L a y e d O u t > < W i d t h > 2 0 0 < / W i d t h > < / a : V a l u e > < / a : K e y V a l u e O f D i a g r a m O b j e c t K e y a n y T y p e z b w N T n L X > < a : K e y V a l u e O f D i a g r a m O b j e c t K e y a n y T y p e z b w N T n L X > < a : K e y > < K e y > T a b l e s \ p 2 m a i n \ C o l u m n s \ C o n t e n t < / K e y > < / a : K e y > < a : V a l u e   i : t y p e = " D i a g r a m D i s p l a y N o d e V i e w S t a t e " > < H e i g h t > 1 5 0 < / H e i g h t > < I s E x p a n d e d > t r u e < / I s E x p a n d e d > < W i d t h > 2 0 0 < / W i d t h > < / a : V a l u e > < / a : K e y V a l u e O f D i a g r a m O b j e c t K e y a n y T y p e z b w N T n L X > < a : K e y V a l u e O f D i a g r a m O b j e c t K e y a n y T y p e z b w N T n L X > < a : K e y > < K e y > T a b l e s \ p 2 m a i n \ C o l u m n s \ N a m e < / K e y > < / a : K e y > < a : V a l u e   i : t y p e = " D i a g r a m D i s p l a y N o d e V i e w S t a t e " > < H e i g h t > 1 5 0 < / H e i g h t > < I s E x p a n d e d > t r u e < / I s E x p a n d e d > < W i d t h > 2 0 0 < / W i d t h > < / a : V a l u e > < / a : K e y V a l u e O f D i a g r a m O b j e c t K e y a n y T y p e z b w N T n L X > < a : K e y V a l u e O f D i a g r a m O b j e c t K e y a n y T y p e z b w N T n L X > < a : K e y > < K e y > T a b l e s \ p 2 m a i n \ C o l u m n s \ E x t e n s i o n < / K e y > < / a : K e y > < a : V a l u e   i : t y p e = " D i a g r a m D i s p l a y N o d e V i e w S t a t e " > < H e i g h t > 1 5 0 < / H e i g h t > < I s E x p a n d e d > t r u e < / I s E x p a n d e d > < W i d t h > 2 0 0 < / W i d t h > < / a : V a l u e > < / a : K e y V a l u e O f D i a g r a m O b j e c t K e y a n y T y p e z b w N T n L X > < a : K e y V a l u e O f D i a g r a m O b j e c t K e y a n y T y p e z b w N T n L X > < a : K e y > < K e y > T a b l e s \ p 2 m a i n \ C o l u m n s \ D a t e   a c c e s s e d < / K e y > < / a : K e y > < a : V a l u e   i : t y p e = " D i a g r a m D i s p l a y N o d e V i e w S t a t e " > < H e i g h t > 1 5 0 < / H e i g h t > < I s E x p a n d e d > t r u e < / I s E x p a n d e d > < W i d t h > 2 0 0 < / W i d t h > < / a : V a l u e > < / a : K e y V a l u e O f D i a g r a m O b j e c t K e y a n y T y p e z b w N T n L X > < a : K e y V a l u e O f D i a g r a m O b j e c t K e y a n y T y p e z b w N T n L X > < a : K e y > < K e y > T a b l e s \ p 2 m a i n \ C o l u m n s \ D a t e   m o d i f i e d < / K e y > < / a : K e y > < a : V a l u e   i : t y p e = " D i a g r a m D i s p l a y N o d e V i e w S t a t e " > < H e i g h t > 1 5 0 < / H e i g h t > < I s E x p a n d e d > t r u e < / I s E x p a n d e d > < W i d t h > 2 0 0 < / W i d t h > < / a : V a l u e > < / a : K e y V a l u e O f D i a g r a m O b j e c t K e y a n y T y p e z b w N T n L X > < a : K e y V a l u e O f D i a g r a m O b j e c t K e y a n y T y p e z b w N T n L X > < a : K e y > < K e y > T a b l e s \ p 2 m a i n \ C o l u m n s \ D a t e   c r e a t e d < / K e y > < / a : K e y > < a : V a l u e   i : t y p e = " D i a g r a m D i s p l a y N o d e V i e w S t a t e " > < H e i g h t > 1 5 0 < / H e i g h t > < I s E x p a n d e d > t r u e < / I s E x p a n d e d > < W i d t h > 2 0 0 < / W i d t h > < / a : V a l u e > < / a : K e y V a l u e O f D i a g r a m O b j e c t K e y a n y T y p e z b w N T n L X > < a : K e y V a l u e O f D i a g r a m O b j e c t K e y a n y T y p e z b w N T n L X > < a : K e y > < K e y > T a b l e s \ p 2 m a i n \ C o l u m n s \ F o l d e r   P a t h < / K e y > < / a : K e y > < a : V a l u e   i : t y p e = " D i a g r a m D i s p l a y N o d e V i e w S t a t e " > < H e i g h t > 1 5 0 < / H e i g h t > < I s E x p a n d e d > t r u e < / I s E x p a n d e d > < W i d t h > 2 0 0 < / W i d t h > < / a : V a l u e > < / a : K e y V a l u e O f D i a g r a m O b j e c t K e y a n y T y p e z b w N T n L X > < a : K e y V a l u e O f D i a g r a m O b j e c t K e y a n y T y p e z b w N T n L X > < a : K e y > < K e y > T a b l e s \ c u s t o m e r s < / K e y > < / a : K e y > < a : V a l u e   i : t y p e = " D i a g r a m D i s p l a y N o d e V i e w S t a t e " > < H e i g h t > 2 2 6 . 8 0 0 0 0 0 0 0 0 0 0 0 0 4 < / H e i g h t > < I s E x p a n d e d > t r u e < / I s E x p a n d e d > < L a y e d O u t > t r u e < / L a y e d O u t > < L e f t > 3 2 9 . 9 0 3 8 1 0 5 6 7 6 6 5 8 < / L e f t > < T a b I n d e x > 1 < / T a b I n d e x > < W i d t h > 2 0 0 < / W i d t h > < / a : V a l u e > < / a : K e y V a l u e O f D i a g r a m O b j e c t K e y a n y T y p e z b w N T n L X > < a : K e y V a l u e O f D i a g r a m O b j e c t K e y a n y T y p e z b w N T n L X > < a : K e y > < K e y > T a b l e s \ c u s t o m e r s \ C o l u m n s \ C u s t o m e r _ I D < / 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 T a b l e s \ c u s t o m e r s \ C o l u m n s \ C o n t a c t _ N u m b e r < / K e y > < / a : K e y > < a : V a l u e   i : t y p e = " D i a g r a m D i s p l a y N o d e V i e w S t a t e " > < H e i g h t > 1 5 0 < / H e i g h t > < I s E x p a n d e d > t r u e < / I s E x p a n d e d > < W i d t h > 2 0 0 < / W i d t h > < / a : V a l u e > < / a : K e y V a l u e O f D i a g r a m O b j e c t K e y a n y T y p e z b w N T n L X > < a : K e y V a l u e O f D i a g r a m O b j e c t K e y a n y T y p e z b w N T n L X > < a : K e y > < K e y > T a b l e s \ c u s t o m e r s \ C o l u m n s \ E m a i l < / 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 T a b l e s \ c u s t o m e r s \ C o l u m n s \ A d d r e s s < / K e y > < / a : K e y > < a : V a l u e   i : t y p e = " D i a g r a m D i s p l a y N o d e V i e w S t a t e " > < H e i g h t > 1 5 0 < / H e i g h t > < I s E x p a n d e d > t r u e < / I s E x p a n d e d > < W i d t h > 2 0 0 < / W i d t h > < / a : V a l u e > < / a : K e y V a l u e O f D i a g r a m O b j e c t K e y a n y T y p e z b w N T n L X > < a : K e y V a l u e O f D i a g r a m O b j e c t K e y a n y T y p e z b w N T n L X > < a : K e y > < K e y > T a b l e s \ o r d e r s < / K e y > < / a : K e y > < a : V a l u e   i : t y p e = " D i a g r a m D i s p l a y N o d e V i e w S t a t e " > < H e i g h t > 3 8 2 . 8 < / H e i g h t > < I s E x p a n d e d > t r u e < / I s E x p a n d e d > < L a y e d O u t > t r u e < / L a y e d O u t > < L e f t > 6 5 9 . 8 0 7 6 2 1 1 3 5 3 3 1 6 < / L e f t > < T a b I n d e x > 2 < / T a b I n d e x > < W i d t h > 2 0 0 < / W i d t h > < / a : V a l u e > < / a : K e y V a l u e O f D i a g r a m O b j e c t K e y a n y T y p e z b w N T n L X > < a : K e y V a l u e O f D i a g r a m O b j e c t K e y a n y T y p e z b w N T n L X > < a : K e y > < K e y > T a b l e s \ o r d e r s \ C o l u m n s \ O r d e r _ I D < / K e y > < / a : K e y > < a : V a l u e   i : t y p e = " D i a g r a m D i s p l a y N o d e V i e w S t a t e " > < H e i g h t > 1 5 0 < / H e i g h t > < I s E x p a n d e d > t r u e < / I s E x p a n d e d > < W i d t h > 2 0 0 < / W i d t h > < / a : V a l u e > < / a : K e y V a l u e O f D i a g r a m O b j e c t K e y a n y T y p e z b w N T n L X > < a : K e y V a l u e O f D i a g r a m O b j e c t K e y a n y T y p e z b w N T n L X > < a : K e y > < K e y > T a b l e s \ o r d e r s \ C o l u m n s \ C u s t o m e r _ I D < / K e y > < / a : K e y > < a : V a l u e   i : t y p e = " D i a g r a m D i s p l a y N o d e V i e w S t a t e " > < H e i g h t > 1 5 0 < / H e i g h t > < I s E x p a n d e d > t r u e < / I s E x p a n d e d > < W i d t h > 2 0 0 < / W i d t h > < / a : V a l u e > < / a : K e y V a l u e O f D i a g r a m O b j e c t K e y a n y T y p e z b w N T n L X > < a : K e y V a l u e O f D i a g r a m O b j e c t K e y a n y T y p e z b w N T n L X > < a : K e y > < K e y > T a b l e s \ o r d e r s \ C o l u m n s \ P r o d u c t _ I D < / K e y > < / a : K e y > < a : V a l u e   i : t y p e = " D i a g r a m D i s p l a y N o d e V i e w S t a t e " > < H e i g h t > 1 5 0 < / H e i g h t > < I s E x p a n d e d > t r u e < / I s E x p a n d e d > < W i d t h > 2 0 0 < / W i d t h > < / a : V a l u e > < / a : K e y V a l u e O f D i a g r a m O b j e c t K e y a n y T y p e z b w N T n L X > < a : K e y V a l u e O f D i a g r a m O b j e c t K e y a n y T y p e z b w N T n L X > < a : K e y > < K e y > T a b l e s \ o r d e r s \ C o l u m n s \ Q u a n t i t y < / K e y > < / a : K e y > < a : V a l u e   i : t y p e = " D i a g r a m D i s p l a y N o d e V i e w S t a t e " > < H e i g h t > 1 5 0 < / H e i g h t > < I s E x p a n d e d > t r u e < / I s E x p a n d e d > < W i d t h > 2 0 0 < / W i d t h > < / a : V a l u e > < / a : K e y V a l u e O f D i a g r a m O b j e c t K e y a n y T y p e z b w N T n L X > < a : K e y V a l u e O f D i a g r a m O b j e c t K e y a n y T y p e z b w N T n L X > < a : K e y > < K e y > T a b l e s \ o r d e r s \ C o l u m n s \ O r d e r _ D a t e < / K e y > < / a : K e y > < a : V a l u e   i : t y p e = " D i a g r a m D i s p l a y N o d e V i e w S t a t e " > < H e i g h t > 1 5 0 < / H e i g h t > < I s E x p a n d e d > t r u e < / I s E x p a n d e d > < W i d t h > 2 0 0 < / W i d t h > < / a : V a l u e > < / a : K e y V a l u e O f D i a g r a m O b j e c t K e y a n y T y p e z b w N T n L X > < a : K e y V a l u e O f D i a g r a m O b j e c t K e y a n y T y p e z b w N T n L X > < a : K e y > < K e y > T a b l e s \ o r d e r s \ C o l u m n s \ O r d e r _ T i m e < / K e y > < / a : K e y > < a : V a l u e   i : t y p e = " D i a g r a m D i s p l a y N o d e V i e w S t a t e " > < H e i g h t > 1 5 0 < / H e i g h t > < I s E x p a n d e d > t r u e < / I s E x p a n d e d > < W i d t h > 2 0 0 < / W i d t h > < / a : V a l u e > < / a : K e y V a l u e O f D i a g r a m O b j e c t K e y a n y T y p e z b w N T n L X > < a : K e y V a l u e O f D i a g r a m O b j e c t K e y a n y T y p e z b w N T n L X > < a : K e y > < K e y > T a b l e s \ o r d e r s \ C o l u m n s \ D e l i v e r y _ D a t e < / K e y > < / a : K e y > < a : V a l u e   i : t y p e = " D i a g r a m D i s p l a y N o d e V i e w S t a t e " > < H e i g h t > 1 5 0 < / H e i g h t > < I s E x p a n d e d > t r u e < / I s E x p a n d e d > < W i d t h > 2 0 0 < / W i d t h > < / a : V a l u e > < / a : K e y V a l u e O f D i a g r a m O b j e c t K e y a n y T y p e z b w N T n L X > < a : K e y V a l u e O f D i a g r a m O b j e c t K e y a n y T y p e z b w N T n L X > < a : K e y > < K e y > T a b l e s \ o r d e r s \ C o l u m n s \ D e l i v e r y _ T i m e < / K e y > < / a : K e y > < a : V a l u e   i : t y p e = " D i a g r a m D i s p l a y N o d e V i e w S t a t e " > < H e i g h t > 1 5 0 < / H e i g h t > < I s E x p a n d e d > t r u e < / I s E x p a n d e d > < W i d t h > 2 0 0 < / W i d t h > < / a : V a l u e > < / a : K e y V a l u e O f D i a g r a m O b j e c t K e y a n y T y p e z b w N T n L X > < a : K e y V a l u e O f D i a g r a m O b j e c t K e y a n y T y p e z b w N T n L X > < a : K e y > < K e y > T a b l e s \ o r d e r s \ C o l u m n s \ L o c a t i o n < / K e y > < / a : K e y > < a : V a l u e   i : t y p e = " D i a g r a m D i s p l a y N o d e V i e w S t a t e " > < H e i g h t > 1 5 0 < / H e i g h t > < I s E x p a n d e d > t r u e < / I s E x p a n d e d > < W i d t h > 2 0 0 < / W i d t h > < / a : V a l u e > < / a : K e y V a l u e O f D i a g r a m O b j e c t K e y a n y T y p e z b w N T n L X > < a : K e y V a l u e O f D i a g r a m O b j e c t K e y a n y T y p e z b w N T n L X > < a : K e y > < K e y > T a b l e s \ o r d e r s \ C o l u m n s \ O c c a s i o n < / K e y > < / a : K e y > < a : V a l u e   i : t y p e = " D i a g r a m D i s p l a y N o d e V i e w S t a t e " > < H e i g h t > 1 5 0 < / H e i g h t > < I s E x p a n d e d > t r u e < / I s E x p a n d e d > < W i d t h > 2 0 0 < / W i d t h > < / a : V a l u e > < / a : K e y V a l u e O f D i a g r a m O b j e c t K e y a n y T y p e z b w N T n L X > < a : K e y V a l u e O f D i a g r a m O b j e c t K e y a n y T y p e z b w N T n L X > < a : K e y > < K e y > T a b l e s \ o r d e r s \ C o l u m n s \ d i f f _ o r d e r _ d e l i v e r y < / K e y > < / a : K e y > < a : V a l u e   i : t y p e = " D i a g r a m D i s p l a y N o d e V i e w S t a t e " > < H e i g h t > 1 5 0 < / H e i g h t > < I s E x p a n d e d > t r u e < / I s E x p a n d e d > < W i d t h > 2 0 0 < / W i d t h > < / a : V a l u e > < / a : K e y V a l u e O f D i a g r a m O b j e c t K e y a n y T y p e z b w N T n L X > < a : K e y V a l u e O f D i a g r a m O b j e c t K e y a n y T y p e z b w N T n L X > < a : K e y > < K e y > T a b l e s \ o r d e r s \ C o l u m n s \ H o u r < / K e y > < / a : K e y > < a : V a l u e   i : t y p e = " D i a g r a m D i s p l a y N o d e V i e w S t a t e " > < H e i g h t > 1 5 0 < / H e i g h t > < I s E x p a n d e d > t r u e < / I s E x p a n d e d > < W i d t h > 2 0 0 < / W i d t h > < / a : V a l u e > < / a : K e y V a l u e O f D i a g r a m O b j e c t K e y a n y T y p e z b w N T n L X > < a : K e y V a l u e O f D i a g r a m O b j e c t K e y a n y T y p e z b w N T n L X > < a : K e y > < K e y > T a b l e s \ o r d e r s \ C o l u m n s \ p r o d u c t s . P r i c e   ( I N R ) < / K e y > < / a : K e y > < a : V a l u e   i : t y p e = " D i a g r a m D i s p l a y N o d e V i e w S t a t e " > < H e i g h t > 1 5 0 < / H e i g h t > < I s E x p a n d e d > t r u e < / I s E x p a n d e d > < W i d t h > 2 0 0 < / W i d t h > < / a : V a l u e > < / a : K e y V a l u e O f D i a g r a m O b j e c t K e y a n y T y p e z b w N T n L X > < a : K e y V a l u e O f D i a g r a m O b j e c t K e y a n y T y p e z b w N T n L X > < a : K e y > < K e y > T a b l e s \ o r d e r s \ M e a s u r e s \ S u m   o f   p r o d u c t s . P r i c e   ( I N R ) < / K e y > < / a : K e y > < a : V a l u e   i : t y p e = " D i a g r a m D i s p l a y N o d e V i e w S t a t e " > < H e i g h t > 1 5 0 < / H e i g h t > < I s E x p a n d e d > t r u e < / I s E x p a n d e d > < W i d t h > 2 0 0 < / W i d t h > < / a : V a l u e > < / a : K e y V a l u e O f D i a g r a m O b j e c t K e y a n y T y p e z b w N T n L X > < a : K e y V a l u e O f D i a g r a m O b j e c t K e y a n y T y p e z b w N T n L X > < a : K e y > < K e y > T a b l e s \ o r d e r s \ S u m   o f   p r o d u c t s . P r i c e   ( I N R ) \ A d d i t i o n a l   I n f o \ I m p l i c i t   M e a s u r e < / K e y > < / a : K e y > < a : V a l u e   i : t y p e = " D i a g r a m D i s p l a y V i e w S t a t e I D i a g r a m T a g A d d i t i o n a l I n f o " / > < / a : K e y V a l u e O f D i a g r a m O b j e c t K e y a n y T y p e z b w N T n L X > < a : K e y V a l u e O f D i a g r a m O b j e c t K e y a n y T y p e z b w N T n L X > < a : K e y > < K e y > T a b l e s \ p r o d u c t s < / K e y > < / a : K e y > < a : V a l u e   i : t y p e = " D i a g r a m D i s p l a y N o d e V i e w S t a t e " > < H e i g h t > 1 8 8 . 4 < / H e i g h t > < I s E x p a n d e d > t r u e < / I s E x p a n d e d > < L a y e d O u t > t r u e < / L a y e d O u t > < L e f t > 9 8 9 . 7 1 1 4 3 1 7 0 2 9 9 7 2 9 < / L e f t > < T a b I n d e x > 3 < / T a b I n d e x > < 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 T a b l e s \ p r o d u c t s \ C o l u m n s \ P r o d u c t _ N a m e < / 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 T a b l e s \ p r o d u c t s \ C o l u m n s \ P r i c e   ( I N R ) < / K e y > < / a : K e y > < a : V a l u e   i : t y p e = " D i a g r a m D i s p l a y N o d e V i e w S t a t e " > < H e i g h t > 1 5 0 < / H e i g h t > < I s E x p a n d e d > t r u e < / I s E x p a n d e d > < W i d t h > 2 0 0 < / W i d t h > < / a : V a l u e > < / a : K e y V a l u e O f D i a g r a m O b j e c t K e y a n y T y p e z b w N T n L X > < a : K e y V a l u e O f D i a g r a m O b j e c t K e y a n y T y p e z b w N T n L X > < a : K e y > < K e y > T a b l e s \ p r o d u c t s \ C o l u m n s \ O c c a s i o n < / K e y > < / a : K e y > < a : V a l u e   i : t y p e = " D i a g r a m D i s p l a y N o d e V i e w S t a t e " > < H e i g h t > 1 5 0 < / H e i g h t > < I s E x p a n d e d > t r u e < / I s E x p a n d e d > < W i d t h > 2 0 0 < / W i d t h > < / a : V a l u e > < / a : K e y V a l u e O f D i a g r a m O b j e c t K e y a n y T y p e z b w N T n L X > < a : K e y V a l u e O f D i a g r a m O b j e c t K e y a n y T y p e z b w N T n L X > < a : K e y > < K e y > T a b l e s \ o r d e r s   1 < / K e y > < / a : K e y > < a : V a l u e   i : t y p e = " D i a g r a m D i s p l a y N o d e V i e w S t a t e " > < H e i g h t > 1 5 0 < / H e i g h t > < I s E x p a n d e d > t r u e < / I s E x p a n d e d > < L a y e d O u t > t r u e < / L a y e d O u t > < L e f t > 1 2 2 9 . 7 1 1 4 3 1 7 0 2 9 9 7 3 < / L e f t > < T a b I n d e x > 4 < / T a b I n d e x > < T o p > 1 1 6 . 3 9 9 9 9 9 9 9 9 9 9 9 9 8 < / T o p > < W i d t h > 2 0 0 < / W i d t h > < / a : V a l u e > < / a : K e y V a l u e O f D i a g r a m O b j e c t K e y a n y T y p e z b w N T n L X > < a : K e y V a l u e O f D i a g r a m O b j e c t K e y a n y T y p e z b w N T n L X > < a : K e y > < K e y > T a b l e s \ o r d e r s   1 \ C o l u m n s \ O r d e r _ I D < / K e y > < / a : K e y > < a : V a l u e   i : t y p e = " D i a g r a m D i s p l a y N o d e V i e w S t a t e " > < H e i g h t > 1 5 0 < / H e i g h t > < I s E x p a n d e d > t r u e < / I s E x p a n d e d > < W i d t h > 2 0 0 < / W i d t h > < / a : V a l u e > < / a : K e y V a l u e O f D i a g r a m O b j e c t K e y a n y T y p e z b w N T n L X > < a : K e y V a l u e O f D i a g r a m O b j e c t K e y a n y T y p e z b w N T n L X > < a : K e y > < K e y > T a b l e s \ o r d e r s   1 \ C o l u m n s \ C u s t o m e r _ I D < / K e y > < / a : K e y > < a : V a l u e   i : t y p e = " D i a g r a m D i s p l a y N o d e V i e w S t a t e " > < H e i g h t > 1 5 0 < / H e i g h t > < I s E x p a n d e d > t r u e < / I s E x p a n d e d > < W i d t h > 2 0 0 < / W i d t h > < / a : V a l u e > < / a : K e y V a l u e O f D i a g r a m O b j e c t K e y a n y T y p e z b w N T n L X > < a : K e y V a l u e O f D i a g r a m O b j e c t K e y a n y T y p e z b w N T n L X > < a : K e y > < K e y > T a b l e s \ o r d e r s   1 \ C o l u m n s \ P r o d u c t _ I D < / K e y > < / a : K e y > < a : V a l u e   i : t y p e = " D i a g r a m D i s p l a y N o d e V i e w S t a t e " > < H e i g h t > 1 5 0 < / H e i g h t > < I s E x p a n d e d > t r u e < / I s E x p a n d e d > < W i d t h > 2 0 0 < / W i d t h > < / a : V a l u e > < / a : K e y V a l u e O f D i a g r a m O b j e c t K e y a n y T y p e z b w N T n L X > < a : K e y V a l u e O f D i a g r a m O b j e c t K e y a n y T y p e z b w N T n L X > < a : K e y > < K e y > T a b l e s \ o r d e r s   1 \ C o l u m n s \ Q u a n t i t y < / K e y > < / a : K e y > < a : V a l u e   i : t y p e = " D i a g r a m D i s p l a y N o d e V i e w S t a t e " > < H e i g h t > 1 5 0 < / H e i g h t > < I s E x p a n d e d > t r u e < / I s E x p a n d e d > < W i d t h > 2 0 0 < / W i d t h > < / a : V a l u e > < / a : K e y V a l u e O f D i a g r a m O b j e c t K e y a n y T y p e z b w N T n L X > < a : K e y V a l u e O f D i a g r a m O b j e c t K e y a n y T y p e z b w N T n L X > < a : K e y > < K e y > T a b l e s \ o r d e r s   1 \ C o l u m n s \ O r d e r _ D a t e < / K e y > < / a : K e y > < a : V a l u e   i : t y p e = " D i a g r a m D i s p l a y N o d e V i e w S t a t e " > < H e i g h t > 1 5 0 < / H e i g h t > < I s E x p a n d e d > t r u e < / I s E x p a n d e d > < W i d t h > 2 0 0 < / W i d t h > < / a : V a l u e > < / a : K e y V a l u e O f D i a g r a m O b j e c t K e y a n y T y p e z b w N T n L X > < a : K e y V a l u e O f D i a g r a m O b j e c t K e y a n y T y p e z b w N T n L X > < a : K e y > < K e y > T a b l e s \ o r d e r s   1 \ C o l u m n s \ O r d e r _ T i m e < / K e y > < / a : K e y > < a : V a l u e   i : t y p e = " D i a g r a m D i s p l a y N o d e V i e w S t a t e " > < H e i g h t > 1 5 0 < / H e i g h t > < I s E x p a n d e d > t r u e < / I s E x p a n d e d > < W i d t h > 2 0 0 < / W i d t h > < / a : V a l u e > < / a : K e y V a l u e O f D i a g r a m O b j e c t K e y a n y T y p e z b w N T n L X > < a : K e y V a l u e O f D i a g r a m O b j e c t K e y a n y T y p e z b w N T n L X > < a : K e y > < K e y > T a b l e s \ o r d e r s   1 \ C o l u m n s \ D e l i v e r y _ D a t e < / K e y > < / a : K e y > < a : V a l u e   i : t y p e = " D i a g r a m D i s p l a y N o d e V i e w S t a t e " > < H e i g h t > 1 5 0 < / H e i g h t > < I s E x p a n d e d > t r u e < / I s E x p a n d e d > < W i d t h > 2 0 0 < / W i d t h > < / a : V a l u e > < / a : K e y V a l u e O f D i a g r a m O b j e c t K e y a n y T y p e z b w N T n L X > < a : K e y V a l u e O f D i a g r a m O b j e c t K e y a n y T y p e z b w N T n L X > < a : K e y > < K e y > T a b l e s \ o r d e r s   1 \ C o l u m n s \ D e l i v e r y _ T i m e < / K e y > < / a : K e y > < a : V a l u e   i : t y p e = " D i a g r a m D i s p l a y N o d e V i e w S t a t e " > < H e i g h t > 1 5 0 < / H e i g h t > < I s E x p a n d e d > t r u e < / I s E x p a n d e d > < W i d t h > 2 0 0 < / W i d t h > < / a : V a l u e > < / a : K e y V a l u e O f D i a g r a m O b j e c t K e y a n y T y p e z b w N T n L X > < a : K e y V a l u e O f D i a g r a m O b j e c t K e y a n y T y p e z b w N T n L X > < a : K e y > < K e y > T a b l e s \ o r d e r s   1 \ C o l u m n s \ L o c a t i o n < / K e y > < / a : K e y > < a : V a l u e   i : t y p e = " D i a g r a m D i s p l a y N o d e V i e w S t a t e " > < H e i g h t > 1 5 0 < / H e i g h t > < I s E x p a n d e d > t r u e < / I s E x p a n d e d > < W i d t h > 2 0 0 < / W i d t h > < / a : V a l u e > < / a : K e y V a l u e O f D i a g r a m O b j e c t K e y a n y T y p e z b w N T n L X > < a : K e y V a l u e O f D i a g r a m O b j e c t K e y a n y T y p e z b w N T n L X > < a : K e y > < K e y > T a b l e s \ o r d e r s   1 \ C o l u m n s \ O c c a s i o n < / K e y > < / a : K e y > < a : V a l u e   i : t y p e = " D i a g r a m D i s p l a y N o d e V i e w S t a t e " > < H e i g h t > 1 5 0 < / H e i g h t > < I s E x p a n d e d > t r u e < / I s E x p a n d e d > < W i d t h > 2 0 0 < / W i d t h > < / a : V a l u e > < / a : K e y V a l u e O f D i a g r a m O b j e c t K e y a n y T y p e z b w N T n L X > < a : K e y V a l u e O f D i a g r a m O b j e c t K e y a n y T y p e z b w N T n L X > < a : K e y > < K e y > T a b l e s \ o r d e r s   1 \ C o l u m n s \ d i f f _ o r d e r _ d e l i v e r y < / K e y > < / a : K e y > < a : V a l u e   i : t y p e = " D i a g r a m D i s p l a y N o d e V i e w S t a t e " > < H e i g h t > 1 5 0 < / H e i g h t > < I s E x p a n d e d > t r u e < / I s E x p a n d e d > < W i d t h > 2 0 0 < / W i d t h > < / a : V a l u e > < / a : K e y V a l u e O f D i a g r a m O b j e c t K e y a n y T y p e z b w N T n L X > < a : K e y V a l u e O f D i a g r a m O b j e c t K e y a n y T y p e z b w N T n L X > < a : K e y > < K e y > T a b l e s \ o r d e r s   1 \ C o l u m n s \ H o u r < / K e y > < / a : K e y > < a : V a l u e   i : t y p e = " D i a g r a m D i s p l a y N o d e V i e w S t a t e " > < H e i g h t > 1 5 0 < / H e i g h t > < I s E x p a n d e d > t r u e < / I s E x p a n d e d > < W i d t h > 2 0 0 < / W i d t h > < / a : V a l u e > < / a : K e y V a l u e O f D i a g r a m O b j e c t K e y a n y T y p e z b w N T n L X > < a : K e y V a l u e O f D i a g r a m O b j e c t K e y a n y T y p e z b w N T n L X > < a : K e y > < K e y > T a b l e s \ o r d e r s   1 \ C o l u m n s \ R e v e n u e < / K e y > < / a : K e y > < a : V a l u e   i : t y p e = " D i a g r a m D i s p l a y N o d e V i e w S t a t e " > < H e i g h t > 1 5 0 < / H e i g h t > < I s E x p a n d e d > t r u e < / I s E x p a n d e d > < W i d t h > 2 0 0 < / W i d t h > < / a : V a l u e > < / a : K e y V a l u e O f D i a g r a m O b j e c t K e y a n y T y p e z b w N T n L X > < a : K e y V a l u e O f D i a g r a m O b j e c t K e y a n y T y p e z b w N T n L X > < a : K e y > < K e y > T a b l e s \ o r d e r s   1 \ C o l u m n s \ p r o d u c t s . P r i c e   ( I N R ) < / K e y > < / a : K e y > < a : V a l u e   i : t y p e = " D i a g r a m D i s p l a y N o d e V i e w S t a t e " > < H e i g h t > 1 5 0 < / H e i g h t > < I s E x p a n d e d > t r u e < / I s E x p a n d e d > < W i d t h > 2 0 0 < / W i d t h > < / a : V a l u e > < / a : K e y V a l u e O f D i a g r a m O b j e c t K e y a n y T y p e z b w N T n L X > < a : K e y V a l u e O f D i a g r a m O b j e c t K e y a n y T y p e z b w N T n L X > < a : K e y > < K e y > T a b l e s \ o r d e r s   1 \ C o l u m n s \ D a y _ N a m e _ O r d e r _ D a t e < / K e y > < / a : K e y > < a : V a l u e   i : t y p e = " D i a g r a m D i s p l a y N o d e V i e w S t a t e " > < H e i g h t > 1 5 0 < / H e i g h t > < I s E x p a n d e d > t r u e < / I s E x p a n d e d > < W i d t h > 2 0 0 < / W i d t h > < / a : V a l u e > < / a : K e y V a l u e O f D i a g r a m O b j e c t K e y a n y T y p e z b w N T n L X > < a : K e y V a l u e O f D i a g r a m O b j e c t K e y a n y T y p e z b w N T n L X > < a : K e y > < K e y > T a b l e s \ o r d e r s   1 \ M e a s u r e s \ S u m   o f   R e v e n u e < / K e y > < / a : K e y > < a : V a l u e   i : t y p e = " D i a g r a m D i s p l a y N o d e V i e w S t a t e " > < H e i g h t > 1 5 0 < / H e i g h t > < I s E x p a n d e d > t r u e < / I s E x p a n d e d > < W i d t h > 2 0 0 < / W i d t h > < / a : V a l u e > < / a : K e y V a l u e O f D i a g r a m O b j e c t K e y a n y T y p e z b w N T n L X > < a : K e y V a l u e O f D i a g r a m O b j e c t K e y a n y T y p e z b w N T n L X > < a : K e y > < K e y > T a b l e s \ o r d e r s   1 \ S u m   o f   R e v e n u e \ A d d i t i o n a l   I n f o \ I m p l i c i t   M e a s u r e < / K e y > < / a : K e y > < a : V a l u e   i : t y p e = " D i a g r a m D i s p l a y V i e w S t a t e I D i a g r a m T a g A d d i t i o n a l I n f o " / > < / a : K e y V a l u e O f D i a g r a m O b j e c t K e y a n y T y p e z b w N T n L X > < a : K e y V a l u e O f D i a g r a m O b j e c t K e y a n y T y p e z b w N T n L X > < a : K e y > < K e y > T a b l e s \ o r d e r s   1 \ M e a s u r e s \ A v e r a g e   o f   R e v e n u e < / K e y > < / a : K e y > < a : V a l u e   i : t y p e = " D i a g r a m D i s p l a y N o d e V i e w S t a t e " > < H e i g h t > 1 5 0 < / H e i g h t > < I s E x p a n d e d > t r u e < / I s E x p a n d e d > < W i d t h > 2 0 0 < / W i d t h > < / a : V a l u e > < / a : K e y V a l u e O f D i a g r a m O b j e c t K e y a n y T y p e z b w N T n L X > < a : K e y V a l u e O f D i a g r a m O b j e c t K e y a n y T y p e z b w N T n L X > < a : K e y > < K e y > T a b l e s \ o r d e r s   1 \ A v e r a g e   o f   R e v e n u e \ A d d i t i o n a l   I n f o \ I m p l i c i t   M e a s u r e < / K e y > < / a : K e y > < a : V a l u e   i : t y p e = " D i a g r a m D i s p l a y V i e w S t a t e I D i a g r a m T a g A d d i t i o n a l I n f o " / > < / a : K e y V a l u e O f D i a g r a m O b j e c t K e y a n y T y p e z b w N T n L X > < a : K e y V a l u e O f D i a g r a m O b j e c t K e y a n y T y p e z b w N T n L X > < a : K e y > < K e y > R e l a t i o n s h i p s \ & l t ; T a b l e s \ o r d e r s \ C o l u m n s \ C u s t o m e r _ I D & g t ; - & l t ; T a b l e s \ c u s t o m e r s \ C o l u m n s \ C u s t o m e r _ I D & g t ; < / K e y > < / a : K e y > < a : V a l u e   i : t y p e = " D i a g r a m D i s p l a y L i n k V i e w S t a t e " > < A u t o m a t i o n P r o p e r t y H e l p e r T e x t > E n d   p o i n t   1 :   ( 6 4 3 . 8 0 7 6 2 1 1 3 5 3 3 2 , 1 9 1 . 4 ) .   E n d   p o i n t   2 :   ( 5 4 5 . 9 0 3 8 1 0 5 6 7 6 6 6 , 1 1 3 . 4 )   < / A u t o m a t i o n P r o p e r t y H e l p e r T e x t > < L a y e d O u t > t r u e < / L a y e d O u t > < P o i n t s   x m l n s : b = " h t t p : / / s c h e m a s . d a t a c o n t r a c t . o r g / 2 0 0 4 / 0 7 / S y s t e m . W i n d o w s " > < b : P o i n t > < b : _ x > 6 4 3 . 8 0 7 6 2 1 1 3 5 3 3 1 6 < / b : _ x > < b : _ y > 1 9 1 . 4 0 0 0 0 0 0 0 0 0 0 0 0 3 < / b : _ y > < / b : P o i n t > < b : P o i n t > < b : _ x > 5 9 6 . 8 5 5 7 1 6 < / b : _ x > < b : _ y > 1 9 1 . 4 < / b : _ y > < / b : P o i n t > < b : P o i n t > < b : _ x > 5 9 4 . 8 5 5 7 1 6 < / b : _ x > < b : _ y > 1 8 9 . 4 < / b : _ y > < / b : P o i n t > < b : P o i n t > < b : _ x > 5 9 4 . 8 5 5 7 1 6 < / b : _ x > < b : _ y > 1 1 5 . 4 < / b : _ y > < / b : P o i n t > < b : P o i n t > < b : _ x > 5 9 2 . 8 5 5 7 1 6 < / b : _ x > < b : _ y > 1 1 3 . 4 < / b : _ y > < / b : P o i n t > < b : P o i n t > < b : _ x > 5 4 5 . 9 0 3 8 1 0 5 6 7 6 6 5 6 9 < / b : _ x > < b : _ y > 1 1 3 . 4 < / b : _ y > < / b : P o i n t > < / P o i n t s > < / a : V a l u e > < / a : K e y V a l u e O f D i a g r a m O b j e c t K e y a n y T y p e z b w N T n L X > < a : K e y V a l u e O f D i a g r a m O b j e c t K e y a n y T y p e z b w N T n L X > < a : K e y > < K e y > R e l a t i o n s h i p s \ & l t ; T a b l e s \ o r d e r s \ C o l u m n s \ C u s t o m e r _ I D & g t ; - & l t ; T a b l e s \ c u s t o m e r s \ C o l u m n s \ C u s t o m e r _ I D & g t ; \ F K < / K e y > < / a : K e y > < a : V a l u e   i : t y p e = " D i a g r a m D i s p l a y L i n k E n d p o i n t V i e w S t a t e " > < H e i g h t > 1 6 < / H e i g h t > < L a b e l L o c a t i o n   x m l n s : b = " h t t p : / / s c h e m a s . d a t a c o n t r a c t . o r g / 2 0 0 4 / 0 7 / S y s t e m . W i n d o w s " > < b : _ x > 6 4 3 . 8 0 7 6 2 1 1 3 5 3 3 1 6 < / b : _ x > < b : _ y > 1 8 3 . 4 0 0 0 0 0 0 0 0 0 0 0 0 3 < / b : _ y > < / L a b e l L o c a t i o n > < L o c a t i o n   x m l n s : b = " h t t p : / / s c h e m a s . d a t a c o n t r a c t . o r g / 2 0 0 4 / 0 7 / S y s t e m . W i n d o w s " > < b : _ x > 6 5 9 . 8 0 7 6 2 1 1 3 5 3 3 1 6 < / b : _ x > < b : _ y > 1 9 1 . 4 < / b : _ y > < / L o c a t i o n > < S h a p e R o t a t e A n g l e > 1 7 9 . 9 9 9 9 9 9 9 9 9 9 9 9 8 9 < / S h a p e R o t a t e A n g l e > < W i d t h > 1 6 < / W i d t h > < / a : V a l u e > < / a : K e y V a l u e O f D i a g r a m O b j e c t K e y a n y T y p e z b w N T n L X > < a : K e y V a l u e O f D i a g r a m O b j e c t K e y a n y T y p e z b w N T n L X > < a : K e y > < K e y > R e l a t i o n s h i p s \ & l t ; T a b l e s \ o r d e r s \ C o l u m n s \ C u s t o m e r _ I D & g t ; - & l t ; T a b l e s \ c u s t o m e r s \ C o l u m n s \ C u s t o m e r _ I D & g t ; \ P K < / K e y > < / a : K e y > < a : V a l u e   i : t y p e = " D i a g r a m D i s p l a y L i n k E n d p o i n t V i e w S t a t e " > < H e i g h t > 1 6 < / H e i g h t > < L a b e l L o c a t i o n   x m l n s : b = " h t t p : / / s c h e m a s . d a t a c o n t r a c t . o r g / 2 0 0 4 / 0 7 / S y s t e m . W i n d o w s " > < b : _ x > 5 2 9 . 9 0 3 8 1 0 5 6 7 6 6 5 6 9 < / b : _ x > < b : _ y > 1 0 5 . 4 < / b : _ y > < / L a b e l L o c a t i o n > < L o c a t i o n   x m l n s : b = " h t t p : / / s c h e m a s . d a t a c o n t r a c t . o r g / 2 0 0 4 / 0 7 / S y s t e m . W i n d o w s " > < b : _ x > 5 2 9 . 9 0 3 8 1 0 5 6 7 6 6 5 6 9 < / b : _ x > < b : _ y > 1 1 3 . 4 < / b : _ y > < / L o c a t i o n > < S h a p e R o t a t e A n g l e > 3 6 0 < / S h a p e R o t a t e A n g l e > < W i d t h > 1 6 < / W i d t h > < / a : V a l u e > < / a : K e y V a l u e O f D i a g r a m O b j e c t K e y a n y T y p e z b w N T n L X > < a : K e y V a l u e O f D i a g r a m O b j e c t K e y a n y T y p e z b w N T n L X > < a : K e y > < K e y > R e l a t i o n s h i p s \ & l t ; T a b l e s \ o r d e r s \ C o l u m n s \ C u s t o m e r _ I D & g t ; - & l t ; T a b l e s \ c u s t o m e r s \ C o l u m n s \ C u s t o m e r _ I D & g t ; \ C r o s s F i l t e r < / K e y > < / a : K e y > < a : V a l u e   i : t y p e = " D i a g r a m D i s p l a y L i n k C r o s s F i l t e r V i e w S t a t e " > < P o i n t s   x m l n s : b = " h t t p : / / s c h e m a s . d a t a c o n t r a c t . o r g / 2 0 0 4 / 0 7 / S y s t e m . W i n d o w s " > < b : P o i n t > < b : _ x > 6 4 3 . 8 0 7 6 2 1 1 3 5 3 3 1 6 < / b : _ x > < b : _ y > 1 9 1 . 4 0 0 0 0 0 0 0 0 0 0 0 0 3 < / b : _ y > < / b : P o i n t > < b : P o i n t > < b : _ x > 5 9 6 . 8 5 5 7 1 6 < / b : _ x > < b : _ y > 1 9 1 . 4 < / b : _ y > < / b : P o i n t > < b : P o i n t > < b : _ x > 5 9 4 . 8 5 5 7 1 6 < / b : _ x > < b : _ y > 1 8 9 . 4 < / b : _ y > < / b : P o i n t > < b : P o i n t > < b : _ x > 5 9 4 . 8 5 5 7 1 6 < / b : _ x > < b : _ y > 1 1 5 . 4 < / b : _ y > < / b : P o i n t > < b : P o i n t > < b : _ x > 5 9 2 . 8 5 5 7 1 6 < / b : _ x > < b : _ y > 1 1 3 . 4 < / b : _ y > < / b : P o i n t > < b : P o i n t > < b : _ x > 5 4 5 . 9 0 3 8 1 0 5 6 7 6 6 5 6 9 < / b : _ x > < b : _ y > 1 1 3 . 4 < / b : _ y > < / b : P o i n t > < / P o i n t s > < / a : V a l u e > < / a : K e y V a l u e O f D i a g r a m O b j e c t K e y a n y T y p e z b w N T n L X > < a : K e y V a l u e O f D i a g r a m O b j e c t K e y a n y T y p e z b w N T n L X > < a : K e y > < K e y > R e l a t i o n s h i p s \ & l t ; T a b l e s \ o r d e r s \ C o l u m n s \ P r o d u c t _ I D & g t ; - & l t ; T a b l e s \ p r o d u c t s \ C o l u m n s \ P r o d u c t _ I D & g t ; < / K e y > < / a : K e y > < a : V a l u e   i : t y p e = " D i a g r a m D i s p l a y L i n k V i e w S t a t e " > < A u t o m a t i o n P r o p e r t y H e l p e r T e x t > E n d   p o i n t   1 :   ( 8 7 5 . 8 0 7 6 2 1 1 3 5 3 3 2 , 1 9 1 . 4 ) .   E n d   p o i n t   2 :   ( 9 7 3 . 7 1 1 4 3 1 7 0 2 9 9 7 , 9 4 . 2 )   < / A u t o m a t i o n P r o p e r t y H e l p e r T e x t > < L a y e d O u t > t r u e < / L a y e d O u t > < P o i n t s   x m l n s : b = " h t t p : / / s c h e m a s . d a t a c o n t r a c t . o r g / 2 0 0 4 / 0 7 / S y s t e m . W i n d o w s " > < b : P o i n t > < b : _ x > 8 7 5 . 8 0 7 6 2 1 1 3 5 3 3 1 6 < / b : _ x > < b : _ y > 1 9 1 . 4 < / b : _ y > < / b : P o i n t > < b : P o i n t > < b : _ x > 9 2 2 . 7 5 9 5 2 6 5 < / b : _ x > < b : _ y > 1 9 1 . 4 < / b : _ y > < / b : P o i n t > < b : P o i n t > < b : _ x > 9 2 4 . 7 5 9 5 2 6 5 < / b : _ x > < b : _ y > 1 8 9 . 4 < / b : _ y > < / b : P o i n t > < b : P o i n t > < b : _ x > 9 2 4 . 7 5 9 5 2 6 5 < / b : _ x > < b : _ y > 9 6 . 2 < / b : _ y > < / b : P o i n t > < b : P o i n t > < b : _ x > 9 2 6 . 7 5 9 5 2 6 5 < / b : _ x > < b : _ y > 9 4 . 2 < / b : _ y > < / b : P o i n t > < b : P o i n t > < b : _ x > 9 7 3 . 7 1 1 4 3 1 7 0 2 9 9 7 2 9 < / b : _ x > < b : _ y > 9 4 . 2 < / b : _ y > < / b : P o i n t > < / P o i n t s > < / a : V a l u e > < / a : K e y V a l u e O f D i a g r a m O b j e c t K e y a n y T y p e z b w N T n L X > < a : K e y V a l u e O f D i a g r a m O b j e c t K e y a n y T y p e z b w N T n L X > < a : K e y > < K e y > R e l a t i o n s h i p s \ & l t ; T a b l e s \ o r d e r s \ C o l u m n s \ P r o d u c t _ I D & g t ; - & l t ; T a b l e s \ p r o d u c t s \ C o l u m n s \ P r o d u c t _ I D & g t ; \ F K < / K e y > < / a : K e y > < a : V a l u e   i : t y p e = " D i a g r a m D i s p l a y L i n k E n d p o i n t V i e w S t a t e " > < H e i g h t > 1 6 < / H e i g h t > < L a b e l L o c a t i o n   x m l n s : b = " h t t p : / / s c h e m a s . d a t a c o n t r a c t . o r g / 2 0 0 4 / 0 7 / S y s t e m . W i n d o w s " > < b : _ x > 8 5 9 . 8 0 7 6 2 1 1 3 5 3 3 1 6 < / b : _ x > < b : _ y > 1 8 3 . 4 < / b : _ y > < / L a b e l L o c a t i o n > < L o c a t i o n   x m l n s : b = " h t t p : / / s c h e m a s . d a t a c o n t r a c t . o r g / 2 0 0 4 / 0 7 / S y s t e m . W i n d o w s " > < b : _ x > 8 5 9 . 8 0 7 6 2 1 1 3 5 3 3 1 6 < / b : _ x > < b : _ y > 1 9 1 . 4 < / b : _ y > < / L o c a t i o n > < S h a p e R o t a t e A n g l e > 3 6 0 < / S h a p e R o t a t e A n g l e > < W i d t h > 1 6 < / W i d t h > < / a : V a l u e > < / a : K e y V a l u e O f D i a g r a m O b j e c t K e y a n y T y p e z b w N T n L X > < a : K e y V a l u e O f D i a g r a m O b j e c t K e y a n y T y p e z b w N T n L X > < a : K e y > < K e y > R e l a t i o n s h i p s \ & l t ; T a b l e s \ o r d e r s \ C o l u m n s \ P r o d u c t _ I D & g t ; - & l t ; T a b l e s \ p r o d u c t s \ C o l u m n s \ P r o d u c t _ I D & g t ; \ P K < / K e y > < / a : K e y > < a : V a l u e   i : t y p e = " D i a g r a m D i s p l a y L i n k E n d p o i n t V i e w S t a t e " > < H e i g h t > 1 6 < / H e i g h t > < L a b e l L o c a t i o n   x m l n s : b = " h t t p : / / s c h e m a s . d a t a c o n t r a c t . o r g / 2 0 0 4 / 0 7 / S y s t e m . W i n d o w s " > < b : _ x > 9 7 3 . 7 1 1 4 3 1 7 0 2 9 9 7 2 9 < / b : _ x > < b : _ y > 8 6 . 2 < / b : _ y > < / L a b e l L o c a t i o n > < L o c a t i o n   x m l n s : b = " h t t p : / / s c h e m a s . d a t a c o n t r a c t . o r g / 2 0 0 4 / 0 7 / S y s t e m . W i n d o w s " > < b : _ x > 9 8 9 . 7 1 1 4 3 1 7 0 2 9 9 7 2 9 < / b : _ x > < b : _ y > 9 4 . 2 < / b : _ y > < / L o c a t i o n > < S h a p e R o t a t e A n g l e > 1 8 0 < / S h a p e R o t a t e A n g l e > < W i d t h > 1 6 < / W i d t h > < / a : V a l u e > < / a : K e y V a l u e O f D i a g r a m O b j e c t K e y a n y T y p e z b w N T n L X > < a : K e y V a l u e O f D i a g r a m O b j e c t K e y a n y T y p e z b w N T n L X > < a : K e y > < K e y > R e l a t i o n s h i p s \ & l t ; T a b l e s \ o r d e r s \ C o l u m n s \ P r o d u c t _ I D & g t ; - & l t ; T a b l e s \ p r o d u c t s \ C o l u m n s \ P r o d u c t _ I D & g t ; \ C r o s s F i l t e r < / K e y > < / a : K e y > < a : V a l u e   i : t y p e = " D i a g r a m D i s p l a y L i n k C r o s s F i l t e r V i e w S t a t e " > < P o i n t s   x m l n s : b = " h t t p : / / s c h e m a s . d a t a c o n t r a c t . o r g / 2 0 0 4 / 0 7 / S y s t e m . W i n d o w s " > < b : P o i n t > < b : _ x > 8 7 5 . 8 0 7 6 2 1 1 3 5 3 3 1 6 < / b : _ x > < b : _ y > 1 9 1 . 4 < / b : _ y > < / b : P o i n t > < b : P o i n t > < b : _ x > 9 2 2 . 7 5 9 5 2 6 5 < / b : _ x > < b : _ y > 1 9 1 . 4 < / b : _ y > < / b : P o i n t > < b : P o i n t > < b : _ x > 9 2 4 . 7 5 9 5 2 6 5 < / b : _ x > < b : _ y > 1 8 9 . 4 < / b : _ y > < / b : P o i n t > < b : P o i n t > < b : _ x > 9 2 4 . 7 5 9 5 2 6 5 < / b : _ x > < b : _ y > 9 6 . 2 < / b : _ y > < / b : P o i n t > < b : P o i n t > < b : _ x > 9 2 6 . 7 5 9 5 2 6 5 < / b : _ x > < b : _ y > 9 4 . 2 < / b : _ y > < / b : P o i n t > < b : P o i n t > < b : _ x > 9 7 3 . 7 1 1 4 3 1 7 0 2 9 9 7 2 9 < / b : _ x > < b : _ y > 9 4 . 2 < / b : _ y > < / b : P o i n t > < / P o i n t s > < / a : V a l u e > < / a : K e y V a l u e O f D i a g r a m O b j e c t K e y a n y T y p e z b w N T n L X > < a : K e y V a l u e O f D i a g r a m O b j e c t K e y a n y T y p e z b w N T n L X > < a : K e y > < K e y > R e l a t i o n s h i p s \ & l t ; T a b l e s \ p 2 m a i n \ C o l u m n s \ N a m e & g t ; - & l t ; T a b l e s \ c u s t o m e r s \ C o l u m n s \ N a m e & g t ; < / K e y > < / a : K e y > < a : V a l u e   i : t y p e = " D i a g r a m D i s p l a y L i n k V i e w S t a t e " > < A u t o m a t i o n P r o p e r t y H e l p e r T e x t > E n d   p o i n t   1 :   ( 2 1 6 , 1 2 4 . 2 ) .   E n d   p o i n t   2 :   ( 3 1 3 . 9 0 3 8 1 0 5 6 7 6 6 6 , 1 0 4 . 2 )   < / A u t o m a t i o n P r o p e r t y H e l p e r T e x t > < L a y e d O u t > t r u e < / L a y e d O u t > < P o i n t s   x m l n s : b = " h t t p : / / s c h e m a s . d a t a c o n t r a c t . o r g / 2 0 0 4 / 0 7 / S y s t e m . W i n d o w s " > < b : P o i n t > < b : _ x > 2 1 6 < / b : _ x > < b : _ y > 1 2 4 . 2 < / b : _ y > < / b : P o i n t > < b : P o i n t > < b : _ x > 2 6 2 . 9 5 1 9 0 5 5 < / b : _ x > < b : _ y > 1 2 4 . 2 < / b : _ y > < / b : P o i n t > < b : P o i n t > < b : _ x > 2 6 4 . 9 5 1 9 0 5 5 < / b : _ x > < b : _ y > 1 2 2 . 2 < / b : _ y > < / b : P o i n t > < b : P o i n t > < b : _ x > 2 6 4 . 9 5 1 9 0 5 5 < / b : _ x > < b : _ y > 1 0 6 . 2 < / b : _ y > < / b : P o i n t > < b : P o i n t > < b : _ x > 2 6 6 . 9 5 1 9 0 5 5 < / b : _ x > < b : _ y > 1 0 4 . 2 < / b : _ y > < / b : P o i n t > < b : P o i n t > < b : _ x > 3 1 3 . 9 0 3 8 1 0 5 6 7 6 6 5 8 < / b : _ x > < b : _ y > 1 0 4 . 1 9 9 9 9 9 9 9 9 9 9 9 9 9 < / b : _ y > < / b : P o i n t > < / P o i n t s > < / a : V a l u e > < / a : K e y V a l u e O f D i a g r a m O b j e c t K e y a n y T y p e z b w N T n L X > < a : K e y V a l u e O f D i a g r a m O b j e c t K e y a n y T y p e z b w N T n L X > < a : K e y > < K e y > R e l a t i o n s h i p s \ & l t ; T a b l e s \ p 2 m a i n \ C o l u m n s \ N a m e & g t ; - & l t ; T a b l e s \ c u s t o m e r s \ C o l u m n s \ N a m e & g t ; \ F K < / K e y > < / a : K e y > < a : V a l u e   i : t y p e = " D i a g r a m D i s p l a y L i n k E n d p o i n t V i e w S t a t e " > < H e i g h t > 1 6 < / H e i g h t > < L a b e l L o c a t i o n   x m l n s : b = " h t t p : / / s c h e m a s . d a t a c o n t r a c t . o r g / 2 0 0 4 / 0 7 / S y s t e m . W i n d o w s " > < b : _ x > 2 0 0 < / b : _ x > < b : _ y > 1 1 6 . 2 < / b : _ y > < / L a b e l L o c a t i o n > < L o c a t i o n   x m l n s : b = " h t t p : / / s c h e m a s . d a t a c o n t r a c t . o r g / 2 0 0 4 / 0 7 / S y s t e m . W i n d o w s " > < b : _ x > 2 0 0 < / b : _ x > < b : _ y > 1 2 4 . 2 < / b : _ y > < / L o c a t i o n > < S h a p e R o t a t e A n g l e > 3 6 0 < / S h a p e R o t a t e A n g l e > < W i d t h > 1 6 < / W i d t h > < / a : V a l u e > < / a : K e y V a l u e O f D i a g r a m O b j e c t K e y a n y T y p e z b w N T n L X > < a : K e y V a l u e O f D i a g r a m O b j e c t K e y a n y T y p e z b w N T n L X > < a : K e y > < K e y > R e l a t i o n s h i p s \ & l t ; T a b l e s \ p 2 m a i n \ C o l u m n s \ N a m e & g t ; - & l t ; T a b l e s \ c u s t o m e r s \ C o l u m n s \ N a m e & g t ; \ P K < / K e y > < / a : K e y > < a : V a l u e   i : t y p e = " D i a g r a m D i s p l a y L i n k E n d p o i n t V i e w S t a t e " > < H e i g h t > 1 6 < / H e i g h t > < L a b e l L o c a t i o n   x m l n s : b = " h t t p : / / s c h e m a s . d a t a c o n t r a c t . o r g / 2 0 0 4 / 0 7 / S y s t e m . W i n d o w s " > < b : _ x > 3 1 3 . 9 0 3 8 1 0 5 6 7 6 6 5 8 < / b : _ x > < b : _ y > 9 6 . 1 9 9 9 9 9 9 9 9 9 9 9 9 8 9 < / b : _ y > < / L a b e l L o c a t i o n > < L o c a t i o n   x m l n s : b = " h t t p : / / s c h e m a s . d a t a c o n t r a c t . o r g / 2 0 0 4 / 0 7 / S y s t e m . W i n d o w s " > < b : _ x > 3 2 9 . 9 0 3 8 1 0 5 6 7 6 6 5 8 < / b : _ x > < b : _ y > 1 0 4 . 1 9 9 9 9 9 9 9 9 9 9 9 9 9 < / b : _ y > < / L o c a t i o n > < S h a p e R o t a t e A n g l e > 1 8 0 < / S h a p e R o t a t e A n g l e > < W i d t h > 1 6 < / W i d t h > < / a : V a l u e > < / a : K e y V a l u e O f D i a g r a m O b j e c t K e y a n y T y p e z b w N T n L X > < a : K e y V a l u e O f D i a g r a m O b j e c t K e y a n y T y p e z b w N T n L X > < a : K e y > < K e y > R e l a t i o n s h i p s \ & l t ; T a b l e s \ p 2 m a i n \ C o l u m n s \ N a m e & g t ; - & l t ; T a b l e s \ c u s t o m e r s \ C o l u m n s \ N a m e & g t ; \ C r o s s F i l t e r < / K e y > < / a : K e y > < a : V a l u e   i : t y p e = " D i a g r a m D i s p l a y L i n k C r o s s F i l t e r V i e w S t a t e " > < P o i n t s   x m l n s : b = " h t t p : / / s c h e m a s . d a t a c o n t r a c t . o r g / 2 0 0 4 / 0 7 / S y s t e m . W i n d o w s " > < b : P o i n t > < b : _ x > 2 1 6 < / b : _ x > < b : _ y > 1 2 4 . 2 < / b : _ y > < / b : P o i n t > < b : P o i n t > < b : _ x > 2 6 2 . 9 5 1 9 0 5 5 < / b : _ x > < b : _ y > 1 2 4 . 2 < / b : _ y > < / b : P o i n t > < b : P o i n t > < b : _ x > 2 6 4 . 9 5 1 9 0 5 5 < / b : _ x > < b : _ y > 1 2 2 . 2 < / b : _ y > < / b : P o i n t > < b : P o i n t > < b : _ x > 2 6 4 . 9 5 1 9 0 5 5 < / b : _ x > < b : _ y > 1 0 6 . 2 < / b : _ y > < / b : P o i n t > < b : P o i n t > < b : _ x > 2 6 6 . 9 5 1 9 0 5 5 < / b : _ x > < b : _ y > 1 0 4 . 2 < / b : _ y > < / b : P o i n t > < b : P o i n t > < b : _ x > 3 1 3 . 9 0 3 8 1 0 5 6 7 6 6 5 8 < / b : _ x > < b : _ y > 1 0 4 . 1 9 9 9 9 9 9 9 9 9 9 9 9 9 < / b : _ y > < / b : P o i n t > < / P o i n t s > < / a : V a l u e > < / a : K e y V a l u e O f D i a g r a m O b j e c t K e y a n y T y p e z b w N T n L X > < a : K e y V a l u e O f D i a g r a m O b j e c t K e y a n y T y p e z b w N T n L X > < a : K e y > < K e y > R e l a t i o n s h i p s \ & l t ; T a b l e s \ o r d e r s   1 \ C o l u m n s \ P r o d u c t _ I D & g t ; - & l t ; T a b l e s \ p r o d u c t s \ C o l u m n s \ P r o d u c t _ I D & g t ; < / K e y > < / a : K e y > < a : V a l u e   i : t y p e = " D i a g r a m D i s p l a y L i n k V i e w S t a t e " > < A u t o m a t i o n P r o p e r t y H e l p e r T e x t > E n d   p o i n t   1 :   ( 1 2 1 3 . 7 1 1 4 3 1 7 0 3 , 1 9 1 . 4 ) .   E n d   p o i n t   2 :   ( 1 2 0 5 . 7 1 1 4 3 1 7 0 3 , 9 4 . 2 )   < / A u t o m a t i o n P r o p e r t y H e l p e r T e x t > < I s F o c u s e d > t r u e < / I s F o c u s e d > < L a y e d O u t > t r u e < / L a y e d O u t > < P o i n t s   x m l n s : b = " h t t p : / / s c h e m a s . d a t a c o n t r a c t . o r g / 2 0 0 4 / 0 7 / S y s t e m . W i n d o w s " > < b : P o i n t > < b : _ x > 1 2 1 3 . 7 1 1 4 3 1 7 0 2 9 9 7 3 < / b : _ x > < b : _ y > 1 9 1 . 4 < / b : _ y > < / b : P o i n t > < b : P o i n t > < b : _ x > 1 2 1 1 . 7 1 1 4 3 2 < / b : _ x > < b : _ y > 1 9 1 . 4 < / b : _ y > < / b : P o i n t > < b : P o i n t > < b : _ x > 1 2 0 9 . 7 1 1 4 3 2 < / b : _ x > < b : _ y > 1 8 9 . 4 < / b : _ y > < / b : P o i n t > < b : P o i n t > < b : _ x > 1 2 0 9 . 7 1 1 4 3 2 < / b : _ x > < b : _ y > 9 6 . 2 < / b : _ y > < / b : P o i n t > < b : P o i n t > < b : _ x > 1 2 0 7 . 7 1 1 4 3 2 < / b : _ x > < b : _ y > 9 4 . 2 < / b : _ y > < / b : P o i n t > < b : P o i n t > < b : _ x > 1 2 0 5 . 7 1 1 4 3 1 7 0 2 9 9 7 3 < / b : _ x > < b : _ y > 9 4 . 2 < / b : _ y > < / b : P o i n t > < / P o i n t s > < / a : V a l u e > < / a : K e y V a l u e O f D i a g r a m O b j e c t K e y a n y T y p e z b w N T n L X > < a : K e y V a l u e O f D i a g r a m O b j e c t K e y a n y T y p e z b w N T n L X > < a : K e y > < K e y > R e l a t i o n s h i p s \ & l t ; T a b l e s \ o r d e r s   1 \ C o l u m n s \ P r o d u c t _ I D & g t ; - & l t ; T a b l e s \ p r o d u c t s \ C o l u m n s \ P r o d u c t _ I D & g t ; \ F K < / K e y > < / a : K e y > < a : V a l u e   i : t y p e = " D i a g r a m D i s p l a y L i n k E n d p o i n t V i e w S t a t e " > < H e i g h t > 1 6 < / H e i g h t > < L a b e l L o c a t i o n   x m l n s : b = " h t t p : / / s c h e m a s . d a t a c o n t r a c t . o r g / 2 0 0 4 / 0 7 / S y s t e m . W i n d o w s " > < b : _ x > 1 2 1 3 . 7 1 1 4 3 1 7 0 2 9 9 7 3 < / b : _ x > < b : _ y > 1 8 3 . 4 < / b : _ y > < / L a b e l L o c a t i o n > < L o c a t i o n   x m l n s : b = " h t t p : / / s c h e m a s . d a t a c o n t r a c t . o r g / 2 0 0 4 / 0 7 / S y s t e m . W i n d o w s " > < b : _ x > 1 2 2 9 . 7 1 1 4 3 1 7 0 2 9 9 7 3 < / b : _ x > < b : _ y > 1 9 1 . 4 < / b : _ y > < / L o c a t i o n > < S h a p e R o t a t e A n g l e > 1 8 0 < / S h a p e R o t a t e A n g l e > < W i d t h > 1 6 < / W i d t h > < / a : V a l u e > < / a : K e y V a l u e O f D i a g r a m O b j e c t K e y a n y T y p e z b w N T n L X > < a : K e y V a l u e O f D i a g r a m O b j e c t K e y a n y T y p e z b w N T n L X > < a : K e y > < K e y > R e l a t i o n s h i p s \ & l t ; T a b l e s \ o r d e r s   1 \ C o l u m n s \ P r o d u c t _ I D & g t ; - & l t ; T a b l e s \ p r o d u c t s \ C o l u m n s \ P r o d u c t _ I D & g t ; \ P K < / K e y > < / a : K e y > < a : V a l u e   i : t y p e = " D i a g r a m D i s p l a y L i n k E n d p o i n t V i e w S t a t e " > < H e i g h t > 1 6 < / H e i g h t > < L a b e l L o c a t i o n   x m l n s : b = " h t t p : / / s c h e m a s . d a t a c o n t r a c t . o r g / 2 0 0 4 / 0 7 / S y s t e m . W i n d o w s " > < b : _ x > 1 1 8 9 . 7 1 1 4 3 1 7 0 2 9 9 7 3 < / b : _ x > < b : _ y > 8 6 . 2 < / b : _ y > < / L a b e l L o c a t i o n > < L o c a t i o n   x m l n s : b = " h t t p : / / s c h e m a s . d a t a c o n t r a c t . o r g / 2 0 0 4 / 0 7 / S y s t e m . W i n d o w s " > < b : _ x > 1 1 8 9 . 7 1 1 4 3 1 7 0 2 9 9 7 3 < / b : _ x > < b : _ y > 9 4 . 2 < / b : _ y > < / L o c a t i o n > < S h a p e R o t a t e A n g l e > 3 6 0 < / S h a p e R o t a t e A n g l e > < W i d t h > 1 6 < / W i d t h > < / a : V a l u e > < / a : K e y V a l u e O f D i a g r a m O b j e c t K e y a n y T y p e z b w N T n L X > < a : K e y V a l u e O f D i a g r a m O b j e c t K e y a n y T y p e z b w N T n L X > < a : K e y > < K e y > R e l a t i o n s h i p s \ & l t ; T a b l e s \ o r d e r s   1 \ C o l u m n s \ P r o d u c t _ I D & g t ; - & l t ; T a b l e s \ p r o d u c t s \ C o l u m n s \ P r o d u c t _ I D & g t ; \ C r o s s F i l t e r < / K e y > < / a : K e y > < a : V a l u e   i : t y p e = " D i a g r a m D i s p l a y L i n k C r o s s F i l t e r V i e w S t a t e " > < P o i n t s   x m l n s : b = " h t t p : / / s c h e m a s . d a t a c o n t r a c t . o r g / 2 0 0 4 / 0 7 / S y s t e m . W i n d o w s " > < b : P o i n t > < b : _ x > 1 2 1 3 . 7 1 1 4 3 1 7 0 2 9 9 7 3 < / b : _ x > < b : _ y > 1 9 1 . 4 < / b : _ y > < / b : P o i n t > < b : P o i n t > < b : _ x > 1 2 1 1 . 7 1 1 4 3 2 < / b : _ x > < b : _ y > 1 9 1 . 4 < / b : _ y > < / b : P o i n t > < b : P o i n t > < b : _ x > 1 2 0 9 . 7 1 1 4 3 2 < / b : _ x > < b : _ y > 1 8 9 . 4 < / b : _ y > < / b : P o i n t > < b : P o i n t > < b : _ x > 1 2 0 9 . 7 1 1 4 3 2 < / b : _ x > < b : _ y > 9 6 . 2 < / b : _ y > < / b : P o i n t > < b : P o i n t > < b : _ x > 1 2 0 7 . 7 1 1 4 3 2 < / b : _ x > < b : _ y > 9 4 . 2 < / b : _ y > < / b : P o i n t > < b : P o i n t > < b : _ x > 1 2 0 5 . 7 1 1 4 3 1 7 0 2 9 9 7 3 < / b : _ x > < b : _ y > 9 4 . 2 < / b : _ y > < / b : P o i n t > < / P o i n t s > < / a : V a l u e > < / a : K e y V a l u e O f D i a g r a m O b j e c t K e y a n y T y p e z b w N T n L X > < / V i e w S t a t e s > < / D i a g r a m M a n a g e r . S e r i a l i z a b l e D i a g r a m > < / A r r a y O f D i a g r a m M a n a g e r . S e r i a l i z a b l e D i a g r a m > ] ] > < / C u s t o m C o n t e n t > < / G e m i n i > 
</file>

<file path=customXml/item7.xml>��< ? x m l   v e r s i o n = " 1 . 0 "   e n c o d i n g = " U T F - 1 6 " ? > < G e m i n i   x m l n s = " h t t p : / / g e m i n i / p i v o t c u s t o m i z a t i o n / T a b l e X M L _ p r o d u c t s _ e c a 8 e e 5 4 - 0 f 9 5 - 4 f d 1 - a d 9 0 - d 0 3 a 9 7 8 2 2 9 8 f " > < 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 1 3 1 < / i n t > < / v a l u e > < / i t e m > < i t e m > < k e y > < s t r i n g > P r o d u c t _ N a m e < / s t r i n g > < / k e y > < v a l u e > < i n t > 1 5 8 < / i n t > < / v a l u e > < / i t e m > < i t e m > < k e y > < s t r i n g > C a t e g o r y < / s t r i n g > < / k e y > < v a l u e > < i n t > 1 1 2 < / i n t > < / v a l u e > < / i t e m > < i t e m > < k e y > < s t r i n g > P r i c e   ( I N R ) < / s t r i n g > < / k e y > < v a l u e > < i n t > 1 2 5 < / i n t > < / v a l u e > < / i t e m > < i t e m > < k e y > < s t r i n g > O c c a s i o n < / s t r i n g > < / k e y > < v a l u e > < i n t > 1 1 3 < / i n t > < / v a l u e > < / i t e m > < / C o l u m n W i d t h s > < C o l u m n D i s p l a y I n d e x > < i t e m > < k e y > < s t r i n g > P r o d u c t _ I D < / s t r i n g > < / k e y > < v a l u e > < i n t > 0 < / i n t > < / v a l u e > < / i t e m > < i t e m > < k e y > < s t r i n g > P r o d u c t _ N a m e < / s t r i n g > < / k e y > < v a l u e > < i n t > 1 < / i n t > < / v a l u e > < / i t e m > < i t e m > < k e y > < s t r i n g > C a t e g o r y < / s t r i n g > < / k e y > < v a l u e > < i n t > 2 < / i n t > < / v a l u e > < / i t e m > < i t e m > < k e y > < s t r i n g > P r i c e   ( I N R ) < / s t r i n g > < / k e y > < v a l u e > < i n t > 3 < / i n t > < / v a l u e > < / i t e m > < i t e m > < k e y > < s t r i n g > O c c a s i o n < / s t r i n g > < / k e y > < v a l u e > < i n t > 4 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O r d e r " > < C u s t o m C o n t e n t > < ! [ C D A T A [ p 2 m a i n _ 7 4 d 9 b 8 0 a - d b 9 e - 4 d 7 d - 9 6 6 6 - 8 f b 9 9 6 5 b 9 7 c a , c u s t o m e r s _ 8 0 f 8 6 2 4 7 - 5 2 3 d - 4 4 8 c - 9 a d e - 0 4 9 9 9 9 a b 7 9 9 d , o r d e r s _ c 6 e 2 f 0 9 e - 3 3 3 f - 4 0 7 3 - a 0 4 1 - 9 9 8 8 9 4 4 0 9 8 5 d , p r o d u c t s _ e c a 8 e e 5 4 - 0 f 9 5 - 4 f d 1 - a d 9 0 - d 0 3 a 9 7 8 2 2 9 8 f , o r d e r s   1 ] ] > < / C u s t o m C o n t e n t > < / G e m i n i > 
</file>

<file path=customXml/itemProps1.xml><?xml version="1.0" encoding="utf-8"?>
<ds:datastoreItem xmlns:ds="http://schemas.openxmlformats.org/officeDocument/2006/customXml" ds:itemID="{694CCD5E-2854-4FCE-B081-925DDDBEF865}">
  <ds:schemaRefs/>
</ds:datastoreItem>
</file>

<file path=customXml/itemProps10.xml><?xml version="1.0" encoding="utf-8"?>
<ds:datastoreItem xmlns:ds="http://schemas.openxmlformats.org/officeDocument/2006/customXml" ds:itemID="{ADA143EF-D421-4BE6-8645-8318BF81D217}">
  <ds:schemaRefs/>
</ds:datastoreItem>
</file>

<file path=customXml/itemProps11.xml><?xml version="1.0" encoding="utf-8"?>
<ds:datastoreItem xmlns:ds="http://schemas.openxmlformats.org/officeDocument/2006/customXml" ds:itemID="{6E840D99-7B95-4011-AC3E-F4AC8C0E1C6E}">
  <ds:schemaRefs/>
</ds:datastoreItem>
</file>

<file path=customXml/itemProps12.xml><?xml version="1.0" encoding="utf-8"?>
<ds:datastoreItem xmlns:ds="http://schemas.openxmlformats.org/officeDocument/2006/customXml" ds:itemID="{84227E5C-9576-4960-BF7F-B9EB6337E4A6}">
  <ds:schemaRefs/>
</ds:datastoreItem>
</file>

<file path=customXml/itemProps13.xml><?xml version="1.0" encoding="utf-8"?>
<ds:datastoreItem xmlns:ds="http://schemas.openxmlformats.org/officeDocument/2006/customXml" ds:itemID="{44267D37-60D1-40DE-9B09-FE850F23FC02}">
  <ds:schemaRefs/>
</ds:datastoreItem>
</file>

<file path=customXml/itemProps14.xml><?xml version="1.0" encoding="utf-8"?>
<ds:datastoreItem xmlns:ds="http://schemas.openxmlformats.org/officeDocument/2006/customXml" ds:itemID="{8569FFF6-1304-47C7-BC7D-01F40F290300}">
  <ds:schemaRefs/>
</ds:datastoreItem>
</file>

<file path=customXml/itemProps15.xml><?xml version="1.0" encoding="utf-8"?>
<ds:datastoreItem xmlns:ds="http://schemas.openxmlformats.org/officeDocument/2006/customXml" ds:itemID="{65E90354-BE52-4E2F-8B5A-C3B072735B1C}">
  <ds:schemaRefs/>
</ds:datastoreItem>
</file>

<file path=customXml/itemProps16.xml><?xml version="1.0" encoding="utf-8"?>
<ds:datastoreItem xmlns:ds="http://schemas.openxmlformats.org/officeDocument/2006/customXml" ds:itemID="{20522697-1919-430E-BE7B-61894588E26A}">
  <ds:schemaRefs>
    <ds:schemaRef ds:uri="http://schemas.microsoft.com/DataMashup"/>
  </ds:schemaRefs>
</ds:datastoreItem>
</file>

<file path=customXml/itemProps17.xml><?xml version="1.0" encoding="utf-8"?>
<ds:datastoreItem xmlns:ds="http://schemas.openxmlformats.org/officeDocument/2006/customXml" ds:itemID="{36BF41DA-300B-42D3-B010-3171179FCE48}">
  <ds:schemaRefs/>
</ds:datastoreItem>
</file>

<file path=customXml/itemProps18.xml><?xml version="1.0" encoding="utf-8"?>
<ds:datastoreItem xmlns:ds="http://schemas.openxmlformats.org/officeDocument/2006/customXml" ds:itemID="{BAB15E42-6583-438D-84B8-5552C5B65F2B}">
  <ds:schemaRefs/>
</ds:datastoreItem>
</file>

<file path=customXml/itemProps19.xml><?xml version="1.0" encoding="utf-8"?>
<ds:datastoreItem xmlns:ds="http://schemas.openxmlformats.org/officeDocument/2006/customXml" ds:itemID="{257CAFA1-4D7B-4700-9D1B-CF2DAEFB114F}">
  <ds:schemaRefs/>
</ds:datastoreItem>
</file>

<file path=customXml/itemProps2.xml><?xml version="1.0" encoding="utf-8"?>
<ds:datastoreItem xmlns:ds="http://schemas.openxmlformats.org/officeDocument/2006/customXml" ds:itemID="{D9EE9D83-9796-43EE-BEF5-0E2D286F09A5}">
  <ds:schemaRefs/>
</ds:datastoreItem>
</file>

<file path=customXml/itemProps20.xml><?xml version="1.0" encoding="utf-8"?>
<ds:datastoreItem xmlns:ds="http://schemas.openxmlformats.org/officeDocument/2006/customXml" ds:itemID="{4645EC11-74EA-41F8-9432-D5D6B27A4851}">
  <ds:schemaRefs/>
</ds:datastoreItem>
</file>

<file path=customXml/itemProps21.xml><?xml version="1.0" encoding="utf-8"?>
<ds:datastoreItem xmlns:ds="http://schemas.openxmlformats.org/officeDocument/2006/customXml" ds:itemID="{621C9E13-7F63-45E6-B0E0-37F4C0AD5EF3}">
  <ds:schemaRefs/>
</ds:datastoreItem>
</file>

<file path=customXml/itemProps22.xml><?xml version="1.0" encoding="utf-8"?>
<ds:datastoreItem xmlns:ds="http://schemas.openxmlformats.org/officeDocument/2006/customXml" ds:itemID="{7B30F1EE-F7B8-4267-813E-D159FCDD87F4}">
  <ds:schemaRefs/>
</ds:datastoreItem>
</file>

<file path=customXml/itemProps23.xml><?xml version="1.0" encoding="utf-8"?>
<ds:datastoreItem xmlns:ds="http://schemas.openxmlformats.org/officeDocument/2006/customXml" ds:itemID="{27AF5D1A-242D-4D53-ACF5-A598FCF5B80F}">
  <ds:schemaRefs/>
</ds:datastoreItem>
</file>

<file path=customXml/itemProps24.xml><?xml version="1.0" encoding="utf-8"?>
<ds:datastoreItem xmlns:ds="http://schemas.openxmlformats.org/officeDocument/2006/customXml" ds:itemID="{26678C85-8F9A-4D9D-87BB-266F0A9C96AC}">
  <ds:schemaRefs/>
</ds:datastoreItem>
</file>

<file path=customXml/itemProps25.xml><?xml version="1.0" encoding="utf-8"?>
<ds:datastoreItem xmlns:ds="http://schemas.openxmlformats.org/officeDocument/2006/customXml" ds:itemID="{7D7E6021-3422-4DCC-86E0-14C88610AFCD}">
  <ds:schemaRefs/>
</ds:datastoreItem>
</file>

<file path=customXml/itemProps26.xml><?xml version="1.0" encoding="utf-8"?>
<ds:datastoreItem xmlns:ds="http://schemas.openxmlformats.org/officeDocument/2006/customXml" ds:itemID="{4EFE2B54-B6EC-4D44-805E-ECE14D6B253F}">
  <ds:schemaRefs/>
</ds:datastoreItem>
</file>

<file path=customXml/itemProps27.xml><?xml version="1.0" encoding="utf-8"?>
<ds:datastoreItem xmlns:ds="http://schemas.openxmlformats.org/officeDocument/2006/customXml" ds:itemID="{2158D2B9-1B01-4624-AE2E-9370D1854FE8}">
  <ds:schemaRefs/>
</ds:datastoreItem>
</file>

<file path=customXml/itemProps28.xml><?xml version="1.0" encoding="utf-8"?>
<ds:datastoreItem xmlns:ds="http://schemas.openxmlformats.org/officeDocument/2006/customXml" ds:itemID="{5F013589-EBA2-4423-8995-D756ADBC9562}">
  <ds:schemaRefs/>
</ds:datastoreItem>
</file>

<file path=customXml/itemProps29.xml><?xml version="1.0" encoding="utf-8"?>
<ds:datastoreItem xmlns:ds="http://schemas.openxmlformats.org/officeDocument/2006/customXml" ds:itemID="{75AFC5E3-1DF1-48F2-B73B-0AE4B76030AC}">
  <ds:schemaRefs/>
</ds:datastoreItem>
</file>

<file path=customXml/itemProps3.xml><?xml version="1.0" encoding="utf-8"?>
<ds:datastoreItem xmlns:ds="http://schemas.openxmlformats.org/officeDocument/2006/customXml" ds:itemID="{2AFA074A-C2F3-4B86-AE23-2417E26B19EA}">
  <ds:schemaRefs/>
</ds:datastoreItem>
</file>

<file path=customXml/itemProps4.xml><?xml version="1.0" encoding="utf-8"?>
<ds:datastoreItem xmlns:ds="http://schemas.openxmlformats.org/officeDocument/2006/customXml" ds:itemID="{9E8A26C0-1E9C-4643-BBC5-85A8B397EC9E}">
  <ds:schemaRefs/>
</ds:datastoreItem>
</file>

<file path=customXml/itemProps5.xml><?xml version="1.0" encoding="utf-8"?>
<ds:datastoreItem xmlns:ds="http://schemas.openxmlformats.org/officeDocument/2006/customXml" ds:itemID="{47EDA5F5-002A-486E-9EA4-D99A622B0978}">
  <ds:schemaRefs/>
</ds:datastoreItem>
</file>

<file path=customXml/itemProps6.xml><?xml version="1.0" encoding="utf-8"?>
<ds:datastoreItem xmlns:ds="http://schemas.openxmlformats.org/officeDocument/2006/customXml" ds:itemID="{691589F1-F55F-4ABE-87CC-795425729A04}">
  <ds:schemaRefs/>
</ds:datastoreItem>
</file>

<file path=customXml/itemProps7.xml><?xml version="1.0" encoding="utf-8"?>
<ds:datastoreItem xmlns:ds="http://schemas.openxmlformats.org/officeDocument/2006/customXml" ds:itemID="{5D263A72-98D5-4F43-960D-816716A56500}">
  <ds:schemaRefs/>
</ds:datastoreItem>
</file>

<file path=customXml/itemProps8.xml><?xml version="1.0" encoding="utf-8"?>
<ds:datastoreItem xmlns:ds="http://schemas.openxmlformats.org/officeDocument/2006/customXml" ds:itemID="{FF2AEFB2-CC2E-4C3A-9DF1-BEBCA555A2F6}">
  <ds:schemaRefs/>
</ds:datastoreItem>
</file>

<file path=customXml/itemProps9.xml><?xml version="1.0" encoding="utf-8"?>
<ds:datastoreItem xmlns:ds="http://schemas.openxmlformats.org/officeDocument/2006/customXml" ds:itemID="{63165277-E11A-480D-93EC-CB5773856F3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p2main</vt:lpstr>
      <vt:lpstr>customers</vt:lpstr>
      <vt:lpstr>orders</vt:lpstr>
      <vt:lpstr>products</vt:lpstr>
      <vt:lpstr>Sheet2</vt:lpstr>
      <vt:lpstr>Sheet5</vt:lpstr>
      <vt:lpstr>Sheet3</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Dev Mahamulkar</dc:creator>
  <cp:lastModifiedBy>Dev Mahamulkar</cp:lastModifiedBy>
  <dcterms:created xsi:type="dcterms:W3CDTF">2025-10-23T08:30:27Z</dcterms:created>
  <dcterms:modified xsi:type="dcterms:W3CDTF">2025-10-26T13:28:55Z</dcterms:modified>
</cp:coreProperties>
</file>